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7235" windowHeight="72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4" i="1"/>
  <c r="AH99" i="1"/>
  <c r="AH100" i="1"/>
  <c r="AH101" i="1"/>
  <c r="AH102" i="1"/>
  <c r="AH103" i="1"/>
  <c r="AH104" i="1"/>
  <c r="AH105" i="1"/>
  <c r="AH106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6" i="1"/>
  <c r="AH7" i="1"/>
  <c r="AH8" i="1"/>
  <c r="AH9" i="1"/>
  <c r="AH10" i="1"/>
  <c r="AH5" i="1"/>
  <c r="AH4" i="1"/>
  <c r="AF4" i="1"/>
  <c r="AF6" i="1"/>
  <c r="AF5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</calcChain>
</file>

<file path=xl/sharedStrings.xml><?xml version="1.0" encoding="utf-8"?>
<sst xmlns="http://schemas.openxmlformats.org/spreadsheetml/2006/main" count="874" uniqueCount="131">
  <si>
    <t>Work Measures</t>
  </si>
  <si>
    <t>Staff Chaplains</t>
  </si>
  <si>
    <t>Year to Date</t>
  </si>
  <si>
    <t>Volunteer Chaplain Visits</t>
  </si>
  <si>
    <t>UCC sessions participated in</t>
  </si>
  <si>
    <t>Hrs. Worked by Volunteer Chaplains</t>
  </si>
  <si>
    <t>Classes/Study groups led</t>
  </si>
  <si>
    <t>Life Changes Academy Track I - Speciality Programs</t>
  </si>
  <si>
    <t>Offenders attending</t>
  </si>
  <si>
    <t>Svori</t>
  </si>
  <si>
    <t>Worship Services led</t>
  </si>
  <si>
    <t>Volunteer Visits</t>
  </si>
  <si>
    <t>Volunteer Hours</t>
  </si>
  <si>
    <t>Primary Mulsim Svcs Conducted on Unit</t>
  </si>
  <si>
    <t>InnerChange</t>
  </si>
  <si>
    <t>Add't Muslim Svcs/Class Conducted on Unit</t>
  </si>
  <si>
    <t>Total Programs supervised</t>
  </si>
  <si>
    <t>Ministerial Visits Facilitated</t>
  </si>
  <si>
    <t>Grad</t>
  </si>
  <si>
    <t>I-60's Answered</t>
  </si>
  <si>
    <t>Counseling groups led</t>
  </si>
  <si>
    <t>Counseling interviews (15 min. or longer)</t>
  </si>
  <si>
    <t>Offender contacts (less than 15 min.)</t>
  </si>
  <si>
    <t>YOP</t>
  </si>
  <si>
    <t>Offender family emergency messages delivered</t>
  </si>
  <si>
    <t>Offender phone calls supervised</t>
  </si>
  <si>
    <t>Phone calls made on behalf of offenders</t>
  </si>
  <si>
    <t>Offender family phone calls received</t>
  </si>
  <si>
    <t>Operation Rebound</t>
  </si>
  <si>
    <t>Offender family letters written</t>
  </si>
  <si>
    <t>Offender family letters received</t>
  </si>
  <si>
    <t>Offender deaths worked</t>
  </si>
  <si>
    <t>Approved volunteers supervised</t>
  </si>
  <si>
    <t>Faith Based Dorms</t>
  </si>
  <si>
    <t>Training hrs. conducted</t>
  </si>
  <si>
    <t>Hrs. TDCJ training received</t>
  </si>
  <si>
    <t>Hrs. Denom training received</t>
  </si>
  <si>
    <t>Hrs. of Continuing Education</t>
  </si>
  <si>
    <t>Life Changes Academy Track II - Mentor</t>
  </si>
  <si>
    <t>Hrs. of Staff Ministry performed</t>
  </si>
  <si>
    <t>Mentor visits</t>
  </si>
  <si>
    <t>USSO/Post Trauma Team hrs.</t>
  </si>
  <si>
    <t>Offenders visited</t>
  </si>
  <si>
    <t>Safe Prison Program hrs.</t>
  </si>
  <si>
    <t>Life Changes Academy Track III - Family Programs</t>
  </si>
  <si>
    <t>Hrs. of Community Service</t>
  </si>
  <si>
    <t>Family Events</t>
  </si>
  <si>
    <t>Speaking engagements</t>
  </si>
  <si>
    <t xml:space="preserve"> - events conducted</t>
  </si>
  <si>
    <t xml:space="preserve"> - volunteers attending</t>
  </si>
  <si>
    <t>- volunteer hours</t>
  </si>
  <si>
    <t>- family members attending</t>
  </si>
  <si>
    <t>Marriage Programs</t>
  </si>
  <si>
    <t xml:space="preserve"> - events held</t>
  </si>
  <si>
    <t xml:space="preserve"> - offenders attending</t>
  </si>
  <si>
    <t xml:space="preserve"> - spouses attending</t>
  </si>
  <si>
    <t>Parenting Programs</t>
  </si>
  <si>
    <t xml:space="preserve"> - family members attending</t>
  </si>
  <si>
    <t>Other Family Programs</t>
  </si>
  <si>
    <t>- programs held</t>
  </si>
  <si>
    <t>Visiting Room/Hospitality ministry</t>
  </si>
  <si>
    <t xml:space="preserve"> - volunteer hours</t>
  </si>
  <si>
    <t>Life Changes Academy Track IV - Rehabilitation Programs</t>
  </si>
  <si>
    <t>Life Skills</t>
  </si>
  <si>
    <t>- classes held</t>
  </si>
  <si>
    <t>- Volunteers attending</t>
  </si>
  <si>
    <t>- Volunteer hours</t>
  </si>
  <si>
    <t>- Offenders attending</t>
  </si>
  <si>
    <t>Support Groups</t>
  </si>
  <si>
    <t>Education Programs</t>
  </si>
  <si>
    <t>Life Changes Academy Track V - Reentry Programs</t>
  </si>
  <si>
    <t>Life Changes Academy Track VI - Spiritual Growth Programs</t>
  </si>
  <si>
    <t>Primary Worship Services</t>
  </si>
  <si>
    <t xml:space="preserve"> - services held</t>
  </si>
  <si>
    <t>Additional Services</t>
  </si>
  <si>
    <t>Spiritual Classes</t>
  </si>
  <si>
    <t xml:space="preserve"> - Classes held</t>
  </si>
  <si>
    <t>Crusades</t>
  </si>
  <si>
    <t xml:space="preserve"> - Crusades held</t>
  </si>
  <si>
    <t>Other Classes</t>
  </si>
  <si>
    <t>Life Changes Academy Track VII - Non-Spiritual Programs</t>
  </si>
  <si>
    <t>Classes meeting</t>
  </si>
  <si>
    <t>Volunteers attending</t>
  </si>
  <si>
    <t>offenders attending</t>
  </si>
  <si>
    <t>Chaplaincy Totals FY 2016</t>
  </si>
  <si>
    <t>Chaplaincy Totals FY 2015</t>
  </si>
  <si>
    <t>Chaplaincy Totals FY 2014</t>
  </si>
  <si>
    <t>Chaplaincy Totals FY 2013</t>
  </si>
  <si>
    <t>4-Year Totals</t>
  </si>
  <si>
    <t>2013 - 2014 - 2015 - 2016</t>
  </si>
  <si>
    <t>TDCJ Staff Chaplain Work Measures - Cumulative for FYs 2013, 2014, 2015, 2016</t>
  </si>
  <si>
    <t>Number of classes/study groups lead for month</t>
  </si>
  <si>
    <t>Number of counseling groups lead for month</t>
  </si>
  <si>
    <t>Number of counseling interviews</t>
  </si>
  <si>
    <t>Number of inmate family death messages delivered</t>
  </si>
  <si>
    <t>Number of inmate phone calls supervised</t>
  </si>
  <si>
    <t>Number of phone calls made on behalf of inmate</t>
  </si>
  <si>
    <t>Number of inmate family letters written</t>
  </si>
  <si>
    <t>Number of inmate deaths worked</t>
  </si>
  <si>
    <t>Number of hours of TDCJ training received</t>
  </si>
  <si>
    <t>Number of hours of staff ministry performed off unit</t>
  </si>
  <si>
    <t>Number of community service hours donated</t>
  </si>
  <si>
    <t>Number of units visited and/or called by phone (Islamic Only)</t>
  </si>
  <si>
    <t>Chaplaincy Totals FY 1999</t>
  </si>
  <si>
    <t>Number of Primary Worship Services</t>
  </si>
  <si>
    <t>Number of Primary Worship Service volunteers used</t>
  </si>
  <si>
    <t>Inmate attendance - Primary Worship Service</t>
  </si>
  <si>
    <t>Number of additional services</t>
  </si>
  <si>
    <t>Number of additional service volunteers used</t>
  </si>
  <si>
    <t>Inmate attendance for additional services</t>
  </si>
  <si>
    <t>Number of Spiritual Growth classes provided</t>
  </si>
  <si>
    <t>Number of Spiritual Growth class meetings</t>
  </si>
  <si>
    <t>Inmates enrolled in Spiritual Growth classes</t>
  </si>
  <si>
    <t>Inmate attendance in Spiritual Growth classes</t>
  </si>
  <si>
    <t>Number of volun. used in Spiritual Growth classes</t>
  </si>
  <si>
    <t xml:space="preserve">&lt;&lt; These two 1999 data points </t>
  </si>
  <si>
    <r>
      <t xml:space="preserve">      </t>
    </r>
    <r>
      <rPr>
        <b/>
        <sz val="11"/>
        <color rgb="FFC00000"/>
        <rFont val="Calibri"/>
        <family val="2"/>
        <scheme val="minor"/>
      </rPr>
      <t>were deleted from in later collections</t>
    </r>
  </si>
  <si>
    <t>Number of hours of denominational … ed. training received</t>
  </si>
  <si>
    <r>
      <rPr>
        <b/>
        <sz val="14"/>
        <color rgb="FFC00000"/>
        <rFont val="Calibri"/>
        <family val="2"/>
        <scheme val="minor"/>
      </rPr>
      <t xml:space="preserve">^ </t>
    </r>
    <r>
      <rPr>
        <b/>
        <sz val="11"/>
        <color rgb="FFC00000"/>
        <rFont val="Calibri"/>
        <family val="2"/>
        <scheme val="minor"/>
      </rPr>
      <t>wording in 1999 stats have changed over years</t>
    </r>
  </si>
  <si>
    <r>
      <t xml:space="preserve">1999 Chaplaincy Stats … </t>
    </r>
    <r>
      <rPr>
        <i/>
        <sz val="14"/>
        <color rgb="FFC00000"/>
        <rFont val="Calibri"/>
        <family val="2"/>
        <scheme val="minor"/>
      </rPr>
      <t>continue+I21d</t>
    </r>
  </si>
  <si>
    <t xml:space="preserve">www.PreciousHeart.net/chaplaincy/FY1999_Chaplaincy.htm </t>
  </si>
  <si>
    <r>
      <t xml:space="preserve"> </t>
    </r>
    <r>
      <rPr>
        <b/>
        <sz val="11"/>
        <color theme="1"/>
        <rFont val="Calibri"/>
        <family val="2"/>
        <scheme val="minor"/>
      </rPr>
      <t>&lt; UCC = Unit Classification Committee</t>
    </r>
  </si>
  <si>
    <t># of community speaking opportunities promoting Chaplaincy</t>
  </si>
  <si>
    <r>
      <rPr>
        <b/>
        <sz val="12"/>
        <color rgb="FFC00000"/>
        <rFont val="Calibri"/>
        <family val="2"/>
        <scheme val="minor"/>
      </rPr>
      <t>^</t>
    </r>
    <r>
      <rPr>
        <b/>
        <sz val="11"/>
        <color rgb="FFC00000"/>
        <rFont val="Calibri"/>
        <family val="2"/>
        <scheme val="minor"/>
      </rPr>
      <t xml:space="preserve"> ITP were Interpersonal small groups, not longer</t>
    </r>
  </si>
  <si>
    <r>
      <t xml:space="preserve">     </t>
    </r>
    <r>
      <rPr>
        <b/>
        <sz val="11"/>
        <color rgb="FFC00000"/>
        <rFont val="Calibri"/>
        <family val="2"/>
        <scheme val="minor"/>
      </rPr>
      <t>encouaged, likely none done (very difficult)</t>
    </r>
  </si>
  <si>
    <r>
      <t xml:space="preserve">Number of </t>
    </r>
    <r>
      <rPr>
        <b/>
        <sz val="10"/>
        <color rgb="FFC00000"/>
        <rFont val="Calibri"/>
        <family val="2"/>
        <scheme val="minor"/>
      </rPr>
      <t>ITP</t>
    </r>
    <r>
      <rPr>
        <b/>
        <sz val="10"/>
        <color rgb="FF000066"/>
        <rFont val="Calibri"/>
        <family val="2"/>
        <scheme val="minor"/>
      </rPr>
      <t xml:space="preserve"> sessions you participated in for the month</t>
    </r>
  </si>
  <si>
    <t>TDCJ Staff Chaplain Work Measures - Cumulative for FYs 1999, 2013, 2014, 2015, 2016</t>
  </si>
  <si>
    <r>
      <rPr>
        <b/>
        <sz val="18"/>
        <color rgb="FF000066"/>
        <rFont val="Calibri"/>
        <family val="2"/>
        <scheme val="minor"/>
      </rPr>
      <t>&gt;</t>
    </r>
    <r>
      <rPr>
        <b/>
        <sz val="14"/>
        <color rgb="FF000066"/>
        <rFont val="Calibri"/>
        <family val="2"/>
        <scheme val="minor"/>
      </rPr>
      <t xml:space="preserve"> 1999 Stats inserted after 2016, look below for more</t>
    </r>
  </si>
  <si>
    <t xml:space="preserve">&lt; Staff Chaplains still supervise all, see below for </t>
  </si>
  <si>
    <t xml:space="preserve">    1999 Worship Attendance by prisoners</t>
  </si>
  <si>
    <r>
      <rPr>
        <b/>
        <sz val="12"/>
        <color rgb="FF000066"/>
        <rFont val="Calibri"/>
        <family val="2"/>
        <scheme val="minor"/>
      </rPr>
      <t xml:space="preserve"> &lt; ^</t>
    </r>
    <r>
      <rPr>
        <sz val="11"/>
        <color rgb="FF000066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1999, Denom. &amp; CE were together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</si>
</sst>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rgb="FF000066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0"/>
      <color rgb="FF000066"/>
      <name val="Calibri"/>
      <family val="2"/>
      <scheme val="minor"/>
    </font>
    <font>
      <sz val="11"/>
      <color rgb="FF000066"/>
      <name val="Calibri"/>
      <family val="2"/>
      <scheme val="minor"/>
    </font>
    <font>
      <b/>
      <sz val="9"/>
      <color rgb="FF000066"/>
      <name val="Calibri"/>
      <family val="2"/>
      <scheme val="minor"/>
    </font>
    <font>
      <i/>
      <sz val="14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6"/>
      <color rgb="FF000066"/>
      <name val="Calibri"/>
      <family val="2"/>
      <scheme val="minor"/>
    </font>
    <font>
      <b/>
      <sz val="11"/>
      <color rgb="FF000066"/>
      <name val="Calibri"/>
      <family val="2"/>
      <scheme val="minor"/>
    </font>
    <font>
      <b/>
      <sz val="14"/>
      <color rgb="FF000066"/>
      <name val="Calibri"/>
      <family val="2"/>
      <scheme val="minor"/>
    </font>
    <font>
      <b/>
      <sz val="18"/>
      <color rgb="FF00006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double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double">
        <color auto="1"/>
      </top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ck">
        <color rgb="FFC00000"/>
      </left>
      <right/>
      <top style="thick">
        <color rgb="FFC00000"/>
      </top>
      <bottom style="thick">
        <color rgb="FFC00000"/>
      </bottom>
      <diagonal/>
    </border>
    <border>
      <left/>
      <right/>
      <top style="thick">
        <color rgb="FFC00000"/>
      </top>
      <bottom style="thick">
        <color rgb="FFC00000"/>
      </bottom>
      <diagonal/>
    </border>
    <border>
      <left/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thick">
        <color rgb="FFC00000"/>
      </left>
      <right/>
      <top style="thick">
        <color rgb="FFC00000"/>
      </top>
      <bottom style="thick">
        <color auto="1"/>
      </bottom>
      <diagonal/>
    </border>
    <border>
      <left/>
      <right/>
      <top style="thick">
        <color rgb="FFC00000"/>
      </top>
      <bottom style="thick">
        <color auto="1"/>
      </bottom>
      <diagonal/>
    </border>
    <border>
      <left/>
      <right style="thick">
        <color rgb="FFC00000"/>
      </right>
      <top style="thick">
        <color rgb="FFC00000"/>
      </top>
      <bottom style="thick">
        <color auto="1"/>
      </bottom>
      <diagonal/>
    </border>
    <border>
      <left style="thick">
        <color rgb="FFC00000"/>
      </left>
      <right style="thin">
        <color theme="1"/>
      </right>
      <top style="thick">
        <color rgb="FFC00000"/>
      </top>
      <bottom style="thin">
        <color theme="1"/>
      </bottom>
      <diagonal/>
    </border>
    <border>
      <left style="thin">
        <color theme="1"/>
      </left>
      <right style="thick">
        <color rgb="FFC00000"/>
      </right>
      <top style="thick">
        <color rgb="FFC00000"/>
      </top>
      <bottom style="thin">
        <color theme="1"/>
      </bottom>
      <diagonal/>
    </border>
    <border>
      <left style="thick">
        <color rgb="FFC00000"/>
      </left>
      <right style="thin">
        <color theme="1"/>
      </right>
      <top style="thin">
        <color theme="1"/>
      </top>
      <bottom style="thick">
        <color rgb="FFC00000"/>
      </bottom>
      <diagonal/>
    </border>
    <border>
      <left style="thin">
        <color theme="1"/>
      </left>
      <right style="thick">
        <color rgb="FFC00000"/>
      </right>
      <top style="thin">
        <color theme="1"/>
      </top>
      <bottom style="thick">
        <color rgb="FFC00000"/>
      </bottom>
      <diagonal/>
    </border>
    <border>
      <left style="thick">
        <color theme="1"/>
      </left>
      <right/>
      <top style="thick">
        <color theme="1"/>
      </top>
      <bottom style="thin">
        <color theme="1"/>
      </bottom>
      <diagonal/>
    </border>
    <border>
      <left/>
      <right style="thick">
        <color theme="1"/>
      </right>
      <top style="thick">
        <color theme="1"/>
      </top>
      <bottom style="thin">
        <color theme="1"/>
      </bottom>
      <diagonal/>
    </border>
    <border>
      <left style="thick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theme="1"/>
      </right>
      <top style="thin">
        <color theme="1"/>
      </top>
      <bottom style="thin">
        <color theme="1"/>
      </bottom>
      <diagonal/>
    </border>
    <border>
      <left style="thick">
        <color theme="1"/>
      </left>
      <right/>
      <top/>
      <bottom/>
      <diagonal/>
    </border>
    <border>
      <left/>
      <right style="thick">
        <color theme="1"/>
      </right>
      <top/>
      <bottom/>
      <diagonal/>
    </border>
    <border>
      <left style="thick">
        <color theme="1"/>
      </left>
      <right style="thin">
        <color theme="1"/>
      </right>
      <top style="thin">
        <color theme="1"/>
      </top>
      <bottom style="thick">
        <color theme="1"/>
      </bottom>
      <diagonal/>
    </border>
    <border>
      <left style="thin">
        <color theme="1"/>
      </left>
      <right style="thick">
        <color theme="1"/>
      </right>
      <top style="thin">
        <color theme="1"/>
      </top>
      <bottom style="thick">
        <color theme="1"/>
      </bottom>
      <diagonal/>
    </border>
    <border>
      <left style="thin">
        <color indexed="64"/>
      </left>
      <right/>
      <top style="thick">
        <color auto="1"/>
      </top>
      <bottom/>
      <diagonal/>
    </border>
    <border>
      <left/>
      <right style="thin">
        <color indexed="64"/>
      </right>
      <top style="thick">
        <color auto="1"/>
      </top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97">
    <xf numFmtId="0" fontId="0" fillId="0" borderId="0" xfId="0"/>
    <xf numFmtId="1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3" fontId="0" fillId="2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horizontal="left" vertical="center" wrapText="1"/>
    </xf>
    <xf numFmtId="164" fontId="0" fillId="0" borderId="1" xfId="1" applyNumberFormat="1" applyFont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left" vertical="center" wrapText="1"/>
    </xf>
    <xf numFmtId="3" fontId="0" fillId="0" borderId="0" xfId="0" applyNumberFormat="1" applyFont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5" fillId="0" borderId="1" xfId="0" quotePrefix="1" applyNumberFormat="1" applyFont="1" applyBorder="1" applyAlignment="1">
      <alignment horizontal="left" vertical="center" wrapText="1"/>
    </xf>
    <xf numFmtId="3" fontId="5" fillId="0" borderId="1" xfId="0" quotePrefix="1" applyNumberFormat="1" applyFont="1" applyFill="1" applyBorder="1" applyAlignment="1">
      <alignment horizontal="left" vertical="center" wrapText="1"/>
    </xf>
    <xf numFmtId="3" fontId="0" fillId="2" borderId="1" xfId="0" applyNumberFormat="1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right" vertical="center"/>
    </xf>
    <xf numFmtId="3" fontId="6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4" fillId="0" borderId="5" xfId="0" applyNumberFormat="1" applyFont="1" applyFill="1" applyBorder="1" applyAlignment="1">
      <alignment horizontal="right" vertical="center" wrapText="1"/>
    </xf>
    <xf numFmtId="164" fontId="9" fillId="0" borderId="6" xfId="0" applyNumberFormat="1" applyFont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right" vertical="center" wrapText="1"/>
    </xf>
    <xf numFmtId="3" fontId="4" fillId="2" borderId="9" xfId="0" applyNumberFormat="1" applyFont="1" applyFill="1" applyBorder="1" applyAlignment="1">
      <alignment horizontal="center" vertical="center" wrapText="1"/>
    </xf>
    <xf numFmtId="3" fontId="0" fillId="2" borderId="9" xfId="0" applyNumberFormat="1" applyFont="1" applyFill="1" applyBorder="1" applyAlignment="1">
      <alignment vertical="center"/>
    </xf>
    <xf numFmtId="3" fontId="4" fillId="0" borderId="8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center" vertical="center"/>
    </xf>
    <xf numFmtId="164" fontId="0" fillId="0" borderId="0" xfId="1" applyNumberFormat="1" applyFont="1" applyBorder="1" applyAlignment="1">
      <alignment horizontal="center" vertical="center"/>
    </xf>
    <xf numFmtId="164" fontId="9" fillId="0" borderId="10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5" fillId="0" borderId="9" xfId="0" applyFont="1" applyBorder="1" applyAlignment="1">
      <alignment horizontal="right" vertical="center"/>
    </xf>
    <xf numFmtId="3" fontId="5" fillId="0" borderId="8" xfId="0" applyNumberFormat="1" applyFont="1" applyBorder="1" applyAlignment="1">
      <alignment horizontal="right" vertical="center"/>
    </xf>
    <xf numFmtId="164" fontId="9" fillId="0" borderId="16" xfId="0" applyNumberFormat="1" applyFont="1" applyBorder="1"/>
    <xf numFmtId="164" fontId="9" fillId="0" borderId="6" xfId="0" applyNumberFormat="1" applyFont="1" applyBorder="1"/>
    <xf numFmtId="164" fontId="9" fillId="0" borderId="7" xfId="0" applyNumberFormat="1" applyFont="1" applyBorder="1"/>
    <xf numFmtId="1" fontId="4" fillId="0" borderId="0" xfId="0" applyNumberFormat="1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/>
    </xf>
    <xf numFmtId="164" fontId="9" fillId="0" borderId="10" xfId="0" applyNumberFormat="1" applyFont="1" applyBorder="1"/>
    <xf numFmtId="0" fontId="3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0" fillId="0" borderId="22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164" fontId="13" fillId="0" borderId="1" xfId="1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" fontId="12" fillId="0" borderId="26" xfId="0" applyNumberFormat="1" applyFont="1" applyBorder="1" applyAlignment="1">
      <alignment horizontal="right" vertical="center"/>
    </xf>
    <xf numFmtId="3" fontId="12" fillId="0" borderId="28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vertical="center"/>
    </xf>
    <xf numFmtId="0" fontId="0" fillId="0" borderId="30" xfId="0" applyBorder="1" applyAlignment="1">
      <alignment horizontal="center" vertical="center"/>
    </xf>
    <xf numFmtId="3" fontId="12" fillId="0" borderId="32" xfId="0" applyNumberFormat="1" applyFont="1" applyBorder="1" applyAlignment="1">
      <alignment horizontal="right" vertical="center"/>
    </xf>
    <xf numFmtId="0" fontId="0" fillId="0" borderId="34" xfId="0" applyBorder="1"/>
    <xf numFmtId="3" fontId="12" fillId="0" borderId="36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left" vertical="center" wrapText="1"/>
    </xf>
    <xf numFmtId="0" fontId="16" fillId="0" borderId="0" xfId="0" applyFont="1"/>
    <xf numFmtId="0" fontId="16" fillId="0" borderId="0" xfId="0" applyFont="1" applyAlignment="1">
      <alignment vertical="center"/>
    </xf>
    <xf numFmtId="0" fontId="15" fillId="3" borderId="1" xfId="0" applyFont="1" applyFill="1" applyBorder="1" applyAlignment="1">
      <alignment horizontal="left" vertical="center" wrapText="1"/>
    </xf>
    <xf numFmtId="0" fontId="2" fillId="0" borderId="0" xfId="0" applyFont="1"/>
    <xf numFmtId="0" fontId="17" fillId="0" borderId="31" xfId="0" applyFont="1" applyBorder="1" applyAlignment="1">
      <alignment horizontal="left" vertical="center" wrapText="1"/>
    </xf>
    <xf numFmtId="0" fontId="16" fillId="0" borderId="33" xfId="0" applyFont="1" applyBorder="1"/>
    <xf numFmtId="0" fontId="17" fillId="3" borderId="31" xfId="0" applyFont="1" applyFill="1" applyBorder="1" applyAlignment="1">
      <alignment horizontal="left" vertical="center" wrapText="1"/>
    </xf>
    <xf numFmtId="0" fontId="17" fillId="0" borderId="35" xfId="0" applyFont="1" applyBorder="1" applyAlignment="1">
      <alignment horizontal="left" vertical="center" wrapText="1"/>
    </xf>
    <xf numFmtId="0" fontId="17" fillId="0" borderId="25" xfId="0" applyFont="1" applyBorder="1" applyAlignment="1">
      <alignment horizontal="left" vertical="center" wrapText="1"/>
    </xf>
    <xf numFmtId="0" fontId="17" fillId="0" borderId="27" xfId="0" applyFont="1" applyBorder="1" applyAlignment="1">
      <alignment horizontal="left" vertical="center" wrapText="1"/>
    </xf>
    <xf numFmtId="3" fontId="14" fillId="0" borderId="29" xfId="0" applyNumberFormat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9" fillId="0" borderId="37" xfId="2" applyBorder="1" applyAlignment="1">
      <alignment horizontal="center" vertical="center"/>
    </xf>
    <xf numFmtId="0" fontId="0" fillId="0" borderId="0" xfId="0" applyAlignment="1">
      <alignment vertical="center"/>
    </xf>
    <xf numFmtId="3" fontId="11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0" fontId="2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0" fillId="0" borderId="39" xfId="0" applyBorder="1" applyAlignment="1">
      <alignment horizontal="left" vertical="center"/>
    </xf>
    <xf numFmtId="0" fontId="22" fillId="0" borderId="39" xfId="0" applyFont="1" applyBorder="1" applyAlignment="1">
      <alignment horizontal="left" vertical="center"/>
    </xf>
    <xf numFmtId="0" fontId="0" fillId="0" borderId="39" xfId="0" applyBorder="1" applyAlignment="1"/>
    <xf numFmtId="0" fontId="11" fillId="0" borderId="0" xfId="0" applyFont="1"/>
    <xf numFmtId="0" fontId="2" fillId="0" borderId="0" xfId="0" applyFont="1" applyAlignment="1">
      <alignment vertical="center"/>
    </xf>
    <xf numFmtId="0" fontId="7" fillId="0" borderId="9" xfId="0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eciousheart.net/chaplaincy/FY1999_Chaplaincy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7"/>
  <sheetViews>
    <sheetView tabSelected="1" topLeftCell="A19" zoomScale="60" zoomScaleNormal="60" workbookViewId="0">
      <selection activeCell="B35" sqref="A2:B35"/>
    </sheetView>
  </sheetViews>
  <sheetFormatPr defaultRowHeight="15" x14ac:dyDescent="0.25"/>
  <cols>
    <col min="1" max="1" width="53.85546875" customWidth="1"/>
    <col min="2" max="2" width="26.140625" customWidth="1"/>
    <col min="3" max="3" width="32" customWidth="1"/>
    <col min="4" max="4" width="28.42578125" customWidth="1"/>
    <col min="5" max="5" width="7.28515625" customWidth="1"/>
    <col min="6" max="6" width="23" customWidth="1"/>
    <col min="7" max="7" width="12" customWidth="1"/>
    <col min="8" max="8" width="2.7109375" customWidth="1"/>
    <col min="9" max="9" width="39.7109375" customWidth="1"/>
    <col min="10" max="10" width="11.7109375" customWidth="1"/>
    <col min="11" max="11" width="11.42578125" customWidth="1"/>
    <col min="12" max="12" width="49.85546875" customWidth="1"/>
    <col min="13" max="13" width="21.42578125" customWidth="1"/>
    <col min="14" max="14" width="11" customWidth="1"/>
    <col min="15" max="15" width="3.140625" customWidth="1"/>
    <col min="16" max="16" width="19" customWidth="1"/>
    <col min="17" max="17" width="11.28515625" customWidth="1"/>
    <col min="18" max="18" width="4.7109375" customWidth="1"/>
    <col min="19" max="19" width="19.140625" customWidth="1"/>
    <col min="20" max="20" width="10.5703125" customWidth="1"/>
    <col min="21" max="21" width="4.5703125" customWidth="1"/>
    <col min="22" max="22" width="21" customWidth="1"/>
    <col min="23" max="23" width="11.7109375" customWidth="1"/>
    <col min="24" max="24" width="5.42578125" customWidth="1"/>
    <col min="25" max="25" width="23" customWidth="1"/>
    <col min="26" max="26" width="12" customWidth="1"/>
    <col min="27" max="27" width="4" customWidth="1"/>
    <col min="28" max="28" width="19.5703125" customWidth="1"/>
    <col min="29" max="29" width="12.5703125" customWidth="1"/>
    <col min="30" max="30" width="4.140625" customWidth="1"/>
    <col min="31" max="31" width="33.140625" customWidth="1"/>
    <col min="32" max="32" width="21.85546875" customWidth="1"/>
    <col min="33" max="33" width="29.85546875" customWidth="1"/>
    <col min="34" max="34" width="20.7109375" customWidth="1"/>
  </cols>
  <sheetData>
    <row r="1" spans="1:34" ht="36.75" customHeight="1" thickTop="1" thickBot="1" x14ac:dyDescent="0.3">
      <c r="A1" s="89" t="s">
        <v>126</v>
      </c>
      <c r="B1" s="49"/>
      <c r="C1" s="49"/>
      <c r="D1" s="50"/>
      <c r="F1" s="91" t="s">
        <v>127</v>
      </c>
      <c r="G1" s="90"/>
      <c r="H1" s="90"/>
      <c r="I1" s="92"/>
      <c r="AE1" s="51" t="s">
        <v>90</v>
      </c>
      <c r="AF1" s="52"/>
      <c r="AG1" s="52"/>
      <c r="AH1" s="53"/>
    </row>
    <row r="2" spans="1:34" ht="30.75" customHeight="1" thickTop="1" thickBot="1" x14ac:dyDescent="0.3">
      <c r="A2" s="45" t="s">
        <v>89</v>
      </c>
      <c r="B2" s="44" t="s">
        <v>1</v>
      </c>
      <c r="C2" s="47" t="s">
        <v>89</v>
      </c>
      <c r="D2" s="44" t="s">
        <v>0</v>
      </c>
      <c r="F2" s="88" t="s">
        <v>84</v>
      </c>
      <c r="G2" s="54"/>
      <c r="H2" s="54"/>
      <c r="I2" s="54"/>
      <c r="J2" s="55"/>
      <c r="K2" s="87" t="s">
        <v>103</v>
      </c>
      <c r="L2" s="61"/>
      <c r="M2" s="88" t="s">
        <v>85</v>
      </c>
      <c r="N2" s="54"/>
      <c r="O2" s="54"/>
      <c r="P2" s="54"/>
      <c r="Q2" s="55"/>
      <c r="R2" s="4"/>
      <c r="S2" s="88" t="s">
        <v>86</v>
      </c>
      <c r="T2" s="54"/>
      <c r="U2" s="54"/>
      <c r="V2" s="54"/>
      <c r="W2" s="55"/>
      <c r="X2" s="4"/>
      <c r="Y2" s="88" t="s">
        <v>87</v>
      </c>
      <c r="Z2" s="54"/>
      <c r="AA2" s="54"/>
      <c r="AB2" s="54"/>
      <c r="AC2" s="55"/>
      <c r="AD2" s="31"/>
      <c r="AE2" s="57" t="s">
        <v>89</v>
      </c>
      <c r="AF2" s="34" t="s">
        <v>1</v>
      </c>
      <c r="AG2" s="56" t="s">
        <v>89</v>
      </c>
      <c r="AH2" s="34" t="s">
        <v>0</v>
      </c>
    </row>
    <row r="3" spans="1:34" ht="16.5" thickTop="1" thickBot="1" x14ac:dyDescent="0.3">
      <c r="A3" s="46"/>
      <c r="B3" s="42" t="s">
        <v>88</v>
      </c>
      <c r="C3" s="48"/>
      <c r="D3" s="35" t="s">
        <v>88</v>
      </c>
      <c r="F3" s="21" t="s">
        <v>0</v>
      </c>
      <c r="G3" s="1" t="s">
        <v>2</v>
      </c>
      <c r="H3" s="2"/>
      <c r="I3" s="21" t="s">
        <v>1</v>
      </c>
      <c r="J3" s="3" t="s">
        <v>2</v>
      </c>
      <c r="K3" s="83" t="s">
        <v>120</v>
      </c>
      <c r="L3" s="82"/>
      <c r="M3" s="21" t="s">
        <v>0</v>
      </c>
      <c r="N3" s="1" t="s">
        <v>2</v>
      </c>
      <c r="O3" s="4"/>
      <c r="P3" s="21" t="s">
        <v>1</v>
      </c>
      <c r="Q3" s="1" t="s">
        <v>2</v>
      </c>
      <c r="R3" s="4"/>
      <c r="S3" s="1" t="s">
        <v>0</v>
      </c>
      <c r="T3" s="1" t="s">
        <v>2</v>
      </c>
      <c r="U3" s="4"/>
      <c r="V3" s="21" t="s">
        <v>1</v>
      </c>
      <c r="W3" s="5" t="s">
        <v>2</v>
      </c>
      <c r="X3" s="4"/>
      <c r="Y3" s="21" t="s">
        <v>0</v>
      </c>
      <c r="Z3" s="1" t="s">
        <v>2</v>
      </c>
      <c r="AA3" s="4"/>
      <c r="AB3" s="21" t="s">
        <v>1</v>
      </c>
      <c r="AC3" s="1" t="s">
        <v>2</v>
      </c>
      <c r="AD3" s="41"/>
      <c r="AE3" s="46"/>
      <c r="AF3" s="35" t="s">
        <v>88</v>
      </c>
      <c r="AG3" s="48"/>
      <c r="AH3" s="35" t="s">
        <v>88</v>
      </c>
    </row>
    <row r="4" spans="1:34" ht="20.100000000000001" customHeight="1" thickTop="1" x14ac:dyDescent="0.25">
      <c r="A4" s="95" t="s">
        <v>4</v>
      </c>
      <c r="B4" s="43">
        <f>SUM(J4,Q4,W4,AC4)</f>
        <v>6338</v>
      </c>
      <c r="C4" s="23" t="s">
        <v>3</v>
      </c>
      <c r="D4" s="33">
        <f>SUM(G4,N4,U4,Z4)</f>
        <v>28131</v>
      </c>
      <c r="F4" s="8" t="s">
        <v>3</v>
      </c>
      <c r="G4" s="11">
        <v>9682</v>
      </c>
      <c r="H4" s="4"/>
      <c r="I4" s="58" t="s">
        <v>4</v>
      </c>
      <c r="J4" s="81">
        <v>1343</v>
      </c>
      <c r="K4" s="84" t="s">
        <v>121</v>
      </c>
      <c r="M4" s="8" t="s">
        <v>3</v>
      </c>
      <c r="N4" s="11">
        <v>8522</v>
      </c>
      <c r="O4" s="4"/>
      <c r="P4" s="9" t="s">
        <v>4</v>
      </c>
      <c r="Q4" s="11">
        <v>1987</v>
      </c>
      <c r="R4" s="4"/>
      <c r="S4" s="8" t="s">
        <v>3</v>
      </c>
      <c r="T4" s="11">
        <v>9660</v>
      </c>
      <c r="U4" s="4"/>
      <c r="V4" s="9" t="s">
        <v>4</v>
      </c>
      <c r="W4" s="11">
        <v>1663</v>
      </c>
      <c r="X4" s="4"/>
      <c r="Y4" s="8" t="s">
        <v>3</v>
      </c>
      <c r="Z4" s="11">
        <v>9927</v>
      </c>
      <c r="AA4" s="4"/>
      <c r="AB4" s="9" t="s">
        <v>4</v>
      </c>
      <c r="AC4" s="11">
        <v>1345</v>
      </c>
      <c r="AD4" s="32"/>
      <c r="AE4" s="36" t="s">
        <v>4</v>
      </c>
      <c r="AF4" s="38">
        <f>SUM(J4,Q4,W4,AC4)</f>
        <v>6338</v>
      </c>
      <c r="AG4" s="23" t="s">
        <v>3</v>
      </c>
      <c r="AH4" s="33">
        <f>SUM(G4,N4,U4,Z4)</f>
        <v>28131</v>
      </c>
    </row>
    <row r="5" spans="1:34" ht="20.100000000000001" customHeight="1" x14ac:dyDescent="0.25">
      <c r="A5" s="95" t="s">
        <v>6</v>
      </c>
      <c r="B5" s="39">
        <f>SUM(J5,Q5,W5,AC5)</f>
        <v>31411</v>
      </c>
      <c r="C5" s="23" t="s">
        <v>5</v>
      </c>
      <c r="D5" s="33">
        <f>SUM(G5,N5,U5,Z5)</f>
        <v>134184.03</v>
      </c>
      <c r="F5" s="8" t="s">
        <v>5</v>
      </c>
      <c r="G5" s="11">
        <v>48498.75</v>
      </c>
      <c r="H5" s="4"/>
      <c r="I5" s="58" t="s">
        <v>6</v>
      </c>
      <c r="J5" s="81">
        <v>7120</v>
      </c>
      <c r="K5" s="60">
        <v>9769</v>
      </c>
      <c r="L5" s="69" t="s">
        <v>91</v>
      </c>
      <c r="M5" s="8" t="s">
        <v>5</v>
      </c>
      <c r="N5" s="11">
        <v>40581.29</v>
      </c>
      <c r="O5" s="4"/>
      <c r="P5" s="9" t="s">
        <v>6</v>
      </c>
      <c r="Q5" s="11">
        <v>6678</v>
      </c>
      <c r="R5" s="4"/>
      <c r="S5" s="8" t="s">
        <v>5</v>
      </c>
      <c r="T5" s="11">
        <v>44307.100000000006</v>
      </c>
      <c r="U5" s="4"/>
      <c r="V5" s="9" t="s">
        <v>6</v>
      </c>
      <c r="W5" s="11">
        <v>8593</v>
      </c>
      <c r="X5" s="4"/>
      <c r="Y5" s="8" t="s">
        <v>5</v>
      </c>
      <c r="Z5" s="11">
        <v>45103.99</v>
      </c>
      <c r="AA5" s="4"/>
      <c r="AB5" s="9" t="s">
        <v>6</v>
      </c>
      <c r="AC5" s="11">
        <v>9020</v>
      </c>
      <c r="AD5" s="32"/>
      <c r="AE5" s="36" t="s">
        <v>6</v>
      </c>
      <c r="AF5" s="39">
        <f>SUM(J5,Q5,W5,AC5)</f>
        <v>31411</v>
      </c>
      <c r="AG5" s="23" t="s">
        <v>5</v>
      </c>
      <c r="AH5" s="25">
        <f>SUM(G5,N5,U5,Z5)</f>
        <v>134184.03</v>
      </c>
    </row>
    <row r="6" spans="1:34" ht="20.100000000000001" customHeight="1" x14ac:dyDescent="0.3">
      <c r="A6" s="95" t="s">
        <v>8</v>
      </c>
      <c r="B6" s="39">
        <f>SUM(J6,Q6,W6,AC6)</f>
        <v>1056624</v>
      </c>
      <c r="C6" s="22" t="s">
        <v>7</v>
      </c>
      <c r="D6" s="33">
        <f>SUM(G6,N6,U6,Z6)</f>
        <v>0</v>
      </c>
      <c r="F6" s="5" t="s">
        <v>7</v>
      </c>
      <c r="G6" s="6"/>
      <c r="H6" s="4"/>
      <c r="I6" s="58" t="s">
        <v>8</v>
      </c>
      <c r="J6" s="81">
        <v>241283</v>
      </c>
      <c r="L6" s="73" t="s">
        <v>118</v>
      </c>
      <c r="M6" s="5" t="s">
        <v>7</v>
      </c>
      <c r="N6" s="6"/>
      <c r="O6" s="4"/>
      <c r="P6" s="9" t="s">
        <v>8</v>
      </c>
      <c r="Q6" s="11">
        <v>310410</v>
      </c>
      <c r="R6" s="4"/>
      <c r="S6" s="5" t="s">
        <v>7</v>
      </c>
      <c r="T6" s="12"/>
      <c r="U6" s="4"/>
      <c r="V6" s="9" t="s">
        <v>8</v>
      </c>
      <c r="W6" s="11">
        <v>256030</v>
      </c>
      <c r="X6" s="4"/>
      <c r="Y6" s="5" t="s">
        <v>7</v>
      </c>
      <c r="Z6" s="6"/>
      <c r="AA6" s="4"/>
      <c r="AB6" s="9" t="s">
        <v>8</v>
      </c>
      <c r="AC6" s="11">
        <v>248901</v>
      </c>
      <c r="AD6" s="32"/>
      <c r="AE6" s="36" t="s">
        <v>8</v>
      </c>
      <c r="AF6" s="39">
        <f>SUM(J6,Q6,W6,AC6)</f>
        <v>1056624</v>
      </c>
      <c r="AG6" s="22" t="s">
        <v>7</v>
      </c>
      <c r="AH6" s="25">
        <f>SUM(G6,N6,U6,Z6)</f>
        <v>0</v>
      </c>
    </row>
    <row r="7" spans="1:34" ht="20.100000000000001" customHeight="1" x14ac:dyDescent="0.25">
      <c r="A7" s="95" t="s">
        <v>10</v>
      </c>
      <c r="B7" s="39">
        <f>SUM(J7,Q7,W7,AC7)</f>
        <v>24688</v>
      </c>
      <c r="C7" s="22" t="s">
        <v>9</v>
      </c>
      <c r="D7" s="33">
        <f>SUM(G7,N7,U7,Z7)</f>
        <v>0</v>
      </c>
      <c r="F7" s="5" t="s">
        <v>9</v>
      </c>
      <c r="G7" s="6"/>
      <c r="H7" s="4"/>
      <c r="I7" s="58" t="s">
        <v>10</v>
      </c>
      <c r="J7" s="81">
        <v>4692</v>
      </c>
      <c r="L7" s="73"/>
      <c r="M7" s="5" t="s">
        <v>9</v>
      </c>
      <c r="N7" s="6"/>
      <c r="O7" s="4"/>
      <c r="P7" s="9" t="s">
        <v>10</v>
      </c>
      <c r="Q7" s="11">
        <v>5794</v>
      </c>
      <c r="R7" s="4"/>
      <c r="S7" s="5" t="s">
        <v>9</v>
      </c>
      <c r="T7" s="12"/>
      <c r="U7" s="4"/>
      <c r="V7" s="9" t="s">
        <v>10</v>
      </c>
      <c r="W7" s="11">
        <v>8130</v>
      </c>
      <c r="X7" s="4"/>
      <c r="Y7" s="5" t="s">
        <v>9</v>
      </c>
      <c r="Z7" s="6"/>
      <c r="AA7" s="4"/>
      <c r="AB7" s="9" t="s">
        <v>10</v>
      </c>
      <c r="AC7" s="11">
        <v>6072</v>
      </c>
      <c r="AD7" s="32"/>
      <c r="AE7" s="36" t="s">
        <v>10</v>
      </c>
      <c r="AF7" s="39">
        <f>SUM(J7,Q7,W7,AC7)</f>
        <v>24688</v>
      </c>
      <c r="AG7" s="22" t="s">
        <v>9</v>
      </c>
      <c r="AH7" s="25">
        <f>SUM(G7,N7,U7,Z7)</f>
        <v>0</v>
      </c>
    </row>
    <row r="8" spans="1:34" ht="20.100000000000001" customHeight="1" x14ac:dyDescent="0.25">
      <c r="A8" s="95" t="s">
        <v>8</v>
      </c>
      <c r="B8" s="39">
        <f>SUM(J8,Q8,W8,AC8)</f>
        <v>2095245</v>
      </c>
      <c r="C8" s="23" t="s">
        <v>11</v>
      </c>
      <c r="D8" s="33">
        <f>SUM(G8,N8,U8,Z8)</f>
        <v>620</v>
      </c>
      <c r="F8" s="8" t="s">
        <v>11</v>
      </c>
      <c r="G8" s="11">
        <v>426</v>
      </c>
      <c r="H8" s="4"/>
      <c r="I8" s="58" t="s">
        <v>8</v>
      </c>
      <c r="J8" s="81">
        <v>406637</v>
      </c>
      <c r="L8" s="94" t="s">
        <v>128</v>
      </c>
      <c r="M8" s="8" t="s">
        <v>11</v>
      </c>
      <c r="N8" s="11">
        <v>167</v>
      </c>
      <c r="O8" s="4"/>
      <c r="P8" s="9" t="s">
        <v>8</v>
      </c>
      <c r="Q8" s="11">
        <v>380318</v>
      </c>
      <c r="R8" s="4"/>
      <c r="S8" s="8" t="s">
        <v>11</v>
      </c>
      <c r="T8" s="11">
        <v>44</v>
      </c>
      <c r="U8" s="4"/>
      <c r="V8" s="9" t="s">
        <v>8</v>
      </c>
      <c r="W8" s="11">
        <v>607927</v>
      </c>
      <c r="X8" s="4"/>
      <c r="Y8" s="8" t="s">
        <v>11</v>
      </c>
      <c r="Z8" s="11">
        <v>27</v>
      </c>
      <c r="AA8" s="4"/>
      <c r="AB8" s="9" t="s">
        <v>8</v>
      </c>
      <c r="AC8" s="11">
        <v>700363</v>
      </c>
      <c r="AD8" s="32"/>
      <c r="AE8" s="36" t="s">
        <v>8</v>
      </c>
      <c r="AF8" s="39">
        <f>SUM(J8,Q8,W8,AC8)</f>
        <v>2095245</v>
      </c>
      <c r="AG8" s="23" t="s">
        <v>11</v>
      </c>
      <c r="AH8" s="25">
        <f>SUM(G8,N8,U8,Z8)</f>
        <v>620</v>
      </c>
    </row>
    <row r="9" spans="1:34" ht="20.100000000000001" customHeight="1" x14ac:dyDescent="0.25">
      <c r="A9" s="95" t="s">
        <v>13</v>
      </c>
      <c r="B9" s="39">
        <f>SUM(J9,Q9,W9,AC9)</f>
        <v>17696</v>
      </c>
      <c r="C9" s="23" t="s">
        <v>12</v>
      </c>
      <c r="D9" s="33">
        <f>SUM(G9,N9,U9,Z9)</f>
        <v>2765.93</v>
      </c>
      <c r="F9" s="8" t="s">
        <v>12</v>
      </c>
      <c r="G9" s="11">
        <v>1119.0699999999997</v>
      </c>
      <c r="H9" s="4"/>
      <c r="I9" s="58" t="s">
        <v>13</v>
      </c>
      <c r="J9" s="81">
        <v>4396</v>
      </c>
      <c r="L9" s="94" t="s">
        <v>129</v>
      </c>
      <c r="M9" s="8" t="s">
        <v>12</v>
      </c>
      <c r="N9" s="11">
        <v>1588.79</v>
      </c>
      <c r="O9" s="4"/>
      <c r="P9" s="9" t="s">
        <v>13</v>
      </c>
      <c r="Q9" s="11">
        <v>4051</v>
      </c>
      <c r="R9" s="4"/>
      <c r="S9" s="8" t="s">
        <v>12</v>
      </c>
      <c r="T9" s="11">
        <v>364.61</v>
      </c>
      <c r="U9" s="4"/>
      <c r="V9" s="9" t="s">
        <v>13</v>
      </c>
      <c r="W9" s="11">
        <v>4287</v>
      </c>
      <c r="X9" s="4"/>
      <c r="Y9" s="8" t="s">
        <v>12</v>
      </c>
      <c r="Z9" s="11">
        <v>58.07</v>
      </c>
      <c r="AA9" s="4"/>
      <c r="AB9" s="9" t="s">
        <v>13</v>
      </c>
      <c r="AC9" s="11">
        <v>4962</v>
      </c>
      <c r="AD9" s="32"/>
      <c r="AE9" s="36" t="s">
        <v>13</v>
      </c>
      <c r="AF9" s="39">
        <f>SUM(J9,Q9,W9,AC9)</f>
        <v>17696</v>
      </c>
      <c r="AG9" s="23" t="s">
        <v>12</v>
      </c>
      <c r="AH9" s="25">
        <f>SUM(G9,N9,U9,Z9)</f>
        <v>2765.93</v>
      </c>
    </row>
    <row r="10" spans="1:34" ht="20.100000000000001" customHeight="1" x14ac:dyDescent="0.25">
      <c r="A10" s="95" t="s">
        <v>8</v>
      </c>
      <c r="B10" s="39">
        <f>SUM(J10,Q10,W10,AC10)</f>
        <v>406236</v>
      </c>
      <c r="C10" s="24" t="s">
        <v>8</v>
      </c>
      <c r="D10" s="33">
        <f>SUM(G10,N10,U10,Z10)</f>
        <v>32520</v>
      </c>
      <c r="F10" s="13" t="s">
        <v>8</v>
      </c>
      <c r="G10" s="11">
        <v>12632</v>
      </c>
      <c r="H10" s="4"/>
      <c r="I10" s="58" t="s">
        <v>8</v>
      </c>
      <c r="J10" s="81">
        <v>95520</v>
      </c>
      <c r="L10" s="93"/>
      <c r="M10" s="13" t="s">
        <v>8</v>
      </c>
      <c r="N10" s="11">
        <v>18881</v>
      </c>
      <c r="O10" s="4"/>
      <c r="P10" s="9" t="s">
        <v>8</v>
      </c>
      <c r="Q10" s="11">
        <v>96471</v>
      </c>
      <c r="R10" s="4"/>
      <c r="S10" s="13" t="s">
        <v>8</v>
      </c>
      <c r="T10" s="11">
        <v>2549</v>
      </c>
      <c r="U10" s="4"/>
      <c r="V10" s="9" t="s">
        <v>8</v>
      </c>
      <c r="W10" s="11">
        <v>95737</v>
      </c>
      <c r="X10" s="4"/>
      <c r="Y10" s="13" t="s">
        <v>8</v>
      </c>
      <c r="Z10" s="11">
        <v>1007</v>
      </c>
      <c r="AA10" s="4"/>
      <c r="AB10" s="9" t="s">
        <v>8</v>
      </c>
      <c r="AC10" s="11">
        <v>118508</v>
      </c>
      <c r="AD10" s="32"/>
      <c r="AE10" s="36" t="s">
        <v>8</v>
      </c>
      <c r="AF10" s="39">
        <f>SUM(J10,Q10,W10,AC10)</f>
        <v>406236</v>
      </c>
      <c r="AG10" s="24" t="s">
        <v>8</v>
      </c>
      <c r="AH10" s="25">
        <f>SUM(G10,N10,U10,Z10)</f>
        <v>32520</v>
      </c>
    </row>
    <row r="11" spans="1:34" ht="20.100000000000001" customHeight="1" x14ac:dyDescent="0.25">
      <c r="A11" s="95" t="s">
        <v>15</v>
      </c>
      <c r="B11" s="39">
        <f>SUM(J11,Q11,W11,AC11)</f>
        <v>19970</v>
      </c>
      <c r="C11" s="22" t="s">
        <v>14</v>
      </c>
      <c r="D11" s="33">
        <f>SUM(G11,N11,U11,Z11)</f>
        <v>0</v>
      </c>
      <c r="F11" s="5" t="s">
        <v>14</v>
      </c>
      <c r="G11" s="6"/>
      <c r="H11" s="4"/>
      <c r="I11" s="58" t="s">
        <v>15</v>
      </c>
      <c r="J11" s="81">
        <v>5309</v>
      </c>
      <c r="M11" s="5" t="s">
        <v>14</v>
      </c>
      <c r="N11" s="6"/>
      <c r="O11" s="4"/>
      <c r="P11" s="9" t="s">
        <v>15</v>
      </c>
      <c r="Q11" s="11">
        <v>4697</v>
      </c>
      <c r="R11" s="4"/>
      <c r="S11" s="5" t="s">
        <v>14</v>
      </c>
      <c r="T11" s="12"/>
      <c r="U11" s="4"/>
      <c r="V11" s="9" t="s">
        <v>15</v>
      </c>
      <c r="W11" s="11">
        <v>3641</v>
      </c>
      <c r="X11" s="4"/>
      <c r="Y11" s="5" t="s">
        <v>14</v>
      </c>
      <c r="Z11" s="6"/>
      <c r="AA11" s="4"/>
      <c r="AB11" s="9" t="s">
        <v>15</v>
      </c>
      <c r="AC11" s="11">
        <v>6323</v>
      </c>
      <c r="AD11" s="32"/>
      <c r="AE11" s="36" t="s">
        <v>15</v>
      </c>
      <c r="AF11" s="39">
        <f>SUM(J11,Q11,W11,AC11)</f>
        <v>19970</v>
      </c>
      <c r="AG11" s="22" t="s">
        <v>14</v>
      </c>
      <c r="AH11" s="25">
        <f>SUM(G11,N11,U11,Z11)</f>
        <v>0</v>
      </c>
    </row>
    <row r="12" spans="1:34" ht="20.100000000000001" customHeight="1" x14ac:dyDescent="0.25">
      <c r="A12" s="95" t="s">
        <v>8</v>
      </c>
      <c r="B12" s="39">
        <f>SUM(J12,Q12,W12,AC12)</f>
        <v>339809</v>
      </c>
      <c r="C12" s="23" t="s">
        <v>11</v>
      </c>
      <c r="D12" s="33">
        <f>SUM(G12,N12,U12,Z12)</f>
        <v>20763</v>
      </c>
      <c r="F12" s="8" t="s">
        <v>11</v>
      </c>
      <c r="G12" s="11">
        <v>4411</v>
      </c>
      <c r="H12" s="4"/>
      <c r="I12" s="58" t="s">
        <v>8</v>
      </c>
      <c r="J12" s="81">
        <v>83748</v>
      </c>
      <c r="M12" s="8" t="s">
        <v>11</v>
      </c>
      <c r="N12" s="11">
        <v>6771</v>
      </c>
      <c r="O12" s="4"/>
      <c r="P12" s="9" t="s">
        <v>8</v>
      </c>
      <c r="Q12" s="11">
        <v>75852</v>
      </c>
      <c r="R12" s="4"/>
      <c r="S12" s="8" t="s">
        <v>11</v>
      </c>
      <c r="T12" s="11">
        <v>9914</v>
      </c>
      <c r="U12" s="4"/>
      <c r="V12" s="9" t="s">
        <v>8</v>
      </c>
      <c r="W12" s="11">
        <v>81506</v>
      </c>
      <c r="X12" s="4"/>
      <c r="Y12" s="8" t="s">
        <v>11</v>
      </c>
      <c r="Z12" s="11">
        <v>9581</v>
      </c>
      <c r="AA12" s="4"/>
      <c r="AB12" s="9" t="s">
        <v>8</v>
      </c>
      <c r="AC12" s="11">
        <v>98703</v>
      </c>
      <c r="AD12" s="32"/>
      <c r="AE12" s="36" t="s">
        <v>8</v>
      </c>
      <c r="AF12" s="39">
        <f>SUM(J12,Q12,W12,AC12)</f>
        <v>339809</v>
      </c>
      <c r="AG12" s="23" t="s">
        <v>11</v>
      </c>
      <c r="AH12" s="25">
        <f>SUM(G12,N12,U12,Z12)</f>
        <v>20763</v>
      </c>
    </row>
    <row r="13" spans="1:34" ht="20.100000000000001" customHeight="1" x14ac:dyDescent="0.25">
      <c r="A13" s="95" t="s">
        <v>16</v>
      </c>
      <c r="B13" s="39">
        <f>SUM(J13,Q13,W13,AC13)</f>
        <v>256362</v>
      </c>
      <c r="C13" s="23" t="s">
        <v>12</v>
      </c>
      <c r="D13" s="33">
        <f>SUM(G13,N13,U13,Z13)</f>
        <v>39587.78</v>
      </c>
      <c r="F13" s="8" t="s">
        <v>12</v>
      </c>
      <c r="G13" s="11">
        <v>7501.18</v>
      </c>
      <c r="H13" s="4"/>
      <c r="I13" s="58" t="s">
        <v>16</v>
      </c>
      <c r="J13" s="81">
        <v>63065</v>
      </c>
      <c r="M13" s="8" t="s">
        <v>12</v>
      </c>
      <c r="N13" s="11">
        <v>11799.27</v>
      </c>
      <c r="O13" s="4"/>
      <c r="P13" s="9" t="s">
        <v>16</v>
      </c>
      <c r="Q13" s="11">
        <v>59278</v>
      </c>
      <c r="R13" s="4"/>
      <c r="S13" s="8" t="s">
        <v>12</v>
      </c>
      <c r="T13" s="11">
        <v>20453.86</v>
      </c>
      <c r="U13" s="4"/>
      <c r="V13" s="9" t="s">
        <v>16</v>
      </c>
      <c r="W13" s="11">
        <v>64214</v>
      </c>
      <c r="X13" s="4"/>
      <c r="Y13" s="8" t="s">
        <v>12</v>
      </c>
      <c r="Z13" s="11">
        <v>20287.330000000002</v>
      </c>
      <c r="AA13" s="4"/>
      <c r="AB13" s="9" t="s">
        <v>16</v>
      </c>
      <c r="AC13" s="11">
        <v>69805</v>
      </c>
      <c r="AD13" s="32"/>
      <c r="AE13" s="36" t="s">
        <v>16</v>
      </c>
      <c r="AF13" s="39">
        <f>SUM(J13,Q13,W13,AC13)</f>
        <v>256362</v>
      </c>
      <c r="AG13" s="23" t="s">
        <v>12</v>
      </c>
      <c r="AH13" s="25">
        <f>SUM(G13,N13,U13,Z13)</f>
        <v>39587.78</v>
      </c>
    </row>
    <row r="14" spans="1:34" ht="20.100000000000001" customHeight="1" x14ac:dyDescent="0.25">
      <c r="A14" s="95" t="s">
        <v>17</v>
      </c>
      <c r="B14" s="39">
        <f>SUM(J14,Q14,W14,AC14)</f>
        <v>14821</v>
      </c>
      <c r="C14" s="23" t="s">
        <v>8</v>
      </c>
      <c r="D14" s="33">
        <f>SUM(G14,N14,U14,Z14)</f>
        <v>496724</v>
      </c>
      <c r="F14" s="13" t="s">
        <v>8</v>
      </c>
      <c r="G14" s="11">
        <v>120934</v>
      </c>
      <c r="H14" s="4"/>
      <c r="I14" s="58" t="s">
        <v>17</v>
      </c>
      <c r="J14" s="81">
        <v>3259</v>
      </c>
      <c r="M14" s="13" t="s">
        <v>8</v>
      </c>
      <c r="N14" s="11">
        <v>169210</v>
      </c>
      <c r="O14" s="4"/>
      <c r="P14" s="9" t="s">
        <v>17</v>
      </c>
      <c r="Q14" s="11">
        <v>3404</v>
      </c>
      <c r="R14" s="4"/>
      <c r="S14" s="13" t="s">
        <v>8</v>
      </c>
      <c r="T14" s="11">
        <v>222722</v>
      </c>
      <c r="U14" s="4"/>
      <c r="V14" s="9" t="s">
        <v>17</v>
      </c>
      <c r="W14" s="11">
        <v>2864</v>
      </c>
      <c r="X14" s="4"/>
      <c r="Y14" s="13" t="s">
        <v>8</v>
      </c>
      <c r="Z14" s="11">
        <v>206580</v>
      </c>
      <c r="AA14" s="4"/>
      <c r="AB14" s="9" t="s">
        <v>17</v>
      </c>
      <c r="AC14" s="11">
        <v>5294</v>
      </c>
      <c r="AD14" s="32"/>
      <c r="AE14" s="36" t="s">
        <v>17</v>
      </c>
      <c r="AF14" s="39">
        <f>SUM(J14,Q14,W14,AC14)</f>
        <v>14821</v>
      </c>
      <c r="AG14" s="23" t="s">
        <v>8</v>
      </c>
      <c r="AH14" s="25">
        <f>SUM(G14,N14,U14,Z14)</f>
        <v>496724</v>
      </c>
    </row>
    <row r="15" spans="1:34" ht="20.100000000000001" customHeight="1" x14ac:dyDescent="0.25">
      <c r="A15" s="95" t="s">
        <v>19</v>
      </c>
      <c r="B15" s="39">
        <f>SUM(J15,Q15,W15,AC15)</f>
        <v>1609082</v>
      </c>
      <c r="C15" s="22" t="s">
        <v>18</v>
      </c>
      <c r="D15" s="33">
        <f>SUM(G15,N15,U15,Z15)</f>
        <v>0</v>
      </c>
      <c r="F15" s="5" t="s">
        <v>18</v>
      </c>
      <c r="G15" s="6"/>
      <c r="H15" s="4"/>
      <c r="I15" s="58" t="s">
        <v>19</v>
      </c>
      <c r="J15" s="81">
        <v>429664</v>
      </c>
      <c r="M15" s="5" t="s">
        <v>18</v>
      </c>
      <c r="N15" s="6"/>
      <c r="O15" s="4"/>
      <c r="P15" s="9" t="s">
        <v>19</v>
      </c>
      <c r="Q15" s="11">
        <v>411177</v>
      </c>
      <c r="R15" s="4"/>
      <c r="S15" s="5" t="s">
        <v>18</v>
      </c>
      <c r="T15" s="12"/>
      <c r="U15" s="4"/>
      <c r="V15" s="9" t="s">
        <v>19</v>
      </c>
      <c r="W15" s="11">
        <v>398947</v>
      </c>
      <c r="X15" s="4"/>
      <c r="Y15" s="5" t="s">
        <v>18</v>
      </c>
      <c r="Z15" s="6"/>
      <c r="AA15" s="4"/>
      <c r="AB15" s="9" t="s">
        <v>19</v>
      </c>
      <c r="AC15" s="11">
        <v>369294</v>
      </c>
      <c r="AD15" s="32"/>
      <c r="AE15" s="36" t="s">
        <v>19</v>
      </c>
      <c r="AF15" s="39">
        <f>SUM(J15,Q15,W15,AC15)</f>
        <v>1609082</v>
      </c>
      <c r="AG15" s="22" t="s">
        <v>18</v>
      </c>
      <c r="AH15" s="25">
        <f>SUM(G15,N15,U15,Z15)</f>
        <v>0</v>
      </c>
    </row>
    <row r="16" spans="1:34" ht="20.100000000000001" customHeight="1" x14ac:dyDescent="0.25">
      <c r="A16" s="95" t="s">
        <v>20</v>
      </c>
      <c r="B16" s="39">
        <f>SUM(J16,Q16,W16,AC16)</f>
        <v>14392</v>
      </c>
      <c r="C16" s="23" t="s">
        <v>11</v>
      </c>
      <c r="D16" s="33">
        <f>SUM(G16,N16,U16,Z16)</f>
        <v>800</v>
      </c>
      <c r="F16" s="8" t="s">
        <v>11</v>
      </c>
      <c r="G16" s="11">
        <v>462</v>
      </c>
      <c r="H16" s="4"/>
      <c r="I16" s="58" t="s">
        <v>20</v>
      </c>
      <c r="J16" s="81">
        <v>4983</v>
      </c>
      <c r="K16" s="60">
        <v>5187</v>
      </c>
      <c r="L16" s="69" t="s">
        <v>92</v>
      </c>
      <c r="M16" s="8" t="s">
        <v>11</v>
      </c>
      <c r="N16" s="11">
        <v>255</v>
      </c>
      <c r="O16" s="4"/>
      <c r="P16" s="9" t="s">
        <v>20</v>
      </c>
      <c r="Q16" s="11">
        <v>3636</v>
      </c>
      <c r="R16" s="4"/>
      <c r="S16" s="8" t="s">
        <v>11</v>
      </c>
      <c r="T16" s="11">
        <v>247</v>
      </c>
      <c r="U16" s="4"/>
      <c r="V16" s="9" t="s">
        <v>20</v>
      </c>
      <c r="W16" s="11">
        <v>2480</v>
      </c>
      <c r="X16" s="4"/>
      <c r="Y16" s="8" t="s">
        <v>11</v>
      </c>
      <c r="Z16" s="11">
        <v>83</v>
      </c>
      <c r="AA16" s="4"/>
      <c r="AB16" s="9" t="s">
        <v>20</v>
      </c>
      <c r="AC16" s="11">
        <v>3293</v>
      </c>
      <c r="AD16" s="32"/>
      <c r="AE16" s="36" t="s">
        <v>20</v>
      </c>
      <c r="AF16" s="39">
        <f>SUM(J16,Q16,W16,AC16)</f>
        <v>14392</v>
      </c>
      <c r="AG16" s="23" t="s">
        <v>11</v>
      </c>
      <c r="AH16" s="25">
        <f>SUM(G16,N16,U16,Z16)</f>
        <v>800</v>
      </c>
    </row>
    <row r="17" spans="1:34" ht="20.100000000000001" customHeight="1" x14ac:dyDescent="0.25">
      <c r="A17" s="95" t="s">
        <v>21</v>
      </c>
      <c r="B17" s="39">
        <f>SUM(J17,Q17,W17,AC17)</f>
        <v>127220.4</v>
      </c>
      <c r="C17" s="23" t="s">
        <v>12</v>
      </c>
      <c r="D17" s="33">
        <f>SUM(G17,N17,U17,Z17)</f>
        <v>823.23</v>
      </c>
      <c r="F17" s="8" t="s">
        <v>12</v>
      </c>
      <c r="G17" s="11">
        <v>562.5</v>
      </c>
      <c r="H17" s="4"/>
      <c r="I17" s="58" t="s">
        <v>21</v>
      </c>
      <c r="J17" s="81">
        <v>33671</v>
      </c>
      <c r="K17" s="60">
        <v>67914</v>
      </c>
      <c r="L17" s="69" t="s">
        <v>93</v>
      </c>
      <c r="M17" s="8" t="s">
        <v>12</v>
      </c>
      <c r="N17" s="11">
        <v>228</v>
      </c>
      <c r="O17" s="4"/>
      <c r="P17" s="9" t="s">
        <v>21</v>
      </c>
      <c r="Q17" s="11">
        <v>27991</v>
      </c>
      <c r="R17" s="4"/>
      <c r="S17" s="8" t="s">
        <v>12</v>
      </c>
      <c r="T17" s="11">
        <v>192.16</v>
      </c>
      <c r="U17" s="4"/>
      <c r="V17" s="9" t="s">
        <v>21</v>
      </c>
      <c r="W17" s="11">
        <v>30170</v>
      </c>
      <c r="X17" s="4"/>
      <c r="Y17" s="8" t="s">
        <v>12</v>
      </c>
      <c r="Z17" s="11">
        <v>32.729999999999997</v>
      </c>
      <c r="AA17" s="4"/>
      <c r="AB17" s="9" t="s">
        <v>21</v>
      </c>
      <c r="AC17" s="11">
        <v>35388.400000000001</v>
      </c>
      <c r="AD17" s="32"/>
      <c r="AE17" s="36" t="s">
        <v>21</v>
      </c>
      <c r="AF17" s="39">
        <f>SUM(J17,Q17,W17,AC17)</f>
        <v>127220.4</v>
      </c>
      <c r="AG17" s="23" t="s">
        <v>12</v>
      </c>
      <c r="AH17" s="25">
        <f>SUM(G17,N17,U17,Z17)</f>
        <v>823.23</v>
      </c>
    </row>
    <row r="18" spans="1:34" ht="20.100000000000001" customHeight="1" x14ac:dyDescent="0.25">
      <c r="A18" s="95" t="s">
        <v>22</v>
      </c>
      <c r="B18" s="39">
        <f>SUM(J18,Q18,W18,AC18)</f>
        <v>1213615</v>
      </c>
      <c r="C18" s="23" t="s">
        <v>8</v>
      </c>
      <c r="D18" s="33">
        <f>SUM(G18,N18,U18,Z18)</f>
        <v>222</v>
      </c>
      <c r="F18" s="8" t="s">
        <v>8</v>
      </c>
      <c r="G18" s="11">
        <v>123</v>
      </c>
      <c r="H18" s="4"/>
      <c r="I18" s="58" t="s">
        <v>22</v>
      </c>
      <c r="J18" s="81">
        <v>285567</v>
      </c>
      <c r="L18" s="70"/>
      <c r="M18" s="8" t="s">
        <v>8</v>
      </c>
      <c r="N18" s="11">
        <v>0</v>
      </c>
      <c r="O18" s="4"/>
      <c r="P18" s="9" t="s">
        <v>22</v>
      </c>
      <c r="Q18" s="11">
        <v>278294</v>
      </c>
      <c r="R18" s="4"/>
      <c r="S18" s="8" t="s">
        <v>8</v>
      </c>
      <c r="T18" s="11">
        <v>51</v>
      </c>
      <c r="U18" s="4"/>
      <c r="V18" s="9" t="s">
        <v>22</v>
      </c>
      <c r="W18" s="11">
        <v>339166</v>
      </c>
      <c r="X18" s="4"/>
      <c r="Y18" s="8" t="s">
        <v>8</v>
      </c>
      <c r="Z18" s="11">
        <v>99</v>
      </c>
      <c r="AA18" s="4"/>
      <c r="AB18" s="9" t="s">
        <v>22</v>
      </c>
      <c r="AC18" s="11">
        <v>310588</v>
      </c>
      <c r="AD18" s="32"/>
      <c r="AE18" s="36" t="s">
        <v>22</v>
      </c>
      <c r="AF18" s="39">
        <f>SUM(J18,Q18,W18,AC18)</f>
        <v>1213615</v>
      </c>
      <c r="AG18" s="23" t="s">
        <v>8</v>
      </c>
      <c r="AH18" s="25">
        <f>SUM(G18,N18,U18,Z18)</f>
        <v>222</v>
      </c>
    </row>
    <row r="19" spans="1:34" ht="20.100000000000001" customHeight="1" x14ac:dyDescent="0.25">
      <c r="A19" s="95" t="s">
        <v>24</v>
      </c>
      <c r="B19" s="39">
        <f>SUM(J19,Q19,W19,AC19)</f>
        <v>62836</v>
      </c>
      <c r="C19" s="22" t="s">
        <v>23</v>
      </c>
      <c r="D19" s="33">
        <f>SUM(G19,N19,U19,Z19)</f>
        <v>0</v>
      </c>
      <c r="F19" s="5" t="s">
        <v>23</v>
      </c>
      <c r="G19" s="6"/>
      <c r="H19" s="4"/>
      <c r="I19" s="58" t="s">
        <v>24</v>
      </c>
      <c r="J19" s="81">
        <v>15165</v>
      </c>
      <c r="K19" s="60">
        <v>11693</v>
      </c>
      <c r="L19" s="69" t="s">
        <v>94</v>
      </c>
      <c r="M19" s="5" t="s">
        <v>23</v>
      </c>
      <c r="N19" s="6"/>
      <c r="O19" s="4"/>
      <c r="P19" s="9" t="s">
        <v>24</v>
      </c>
      <c r="Q19" s="11">
        <v>13416</v>
      </c>
      <c r="R19" s="4"/>
      <c r="S19" s="5" t="s">
        <v>23</v>
      </c>
      <c r="T19" s="12"/>
      <c r="U19" s="4"/>
      <c r="V19" s="9" t="s">
        <v>24</v>
      </c>
      <c r="W19" s="11">
        <v>17770</v>
      </c>
      <c r="X19" s="4"/>
      <c r="Y19" s="5" t="s">
        <v>23</v>
      </c>
      <c r="Z19" s="6"/>
      <c r="AA19" s="4"/>
      <c r="AB19" s="9" t="s">
        <v>24</v>
      </c>
      <c r="AC19" s="11">
        <v>16485</v>
      </c>
      <c r="AD19" s="32"/>
      <c r="AE19" s="36" t="s">
        <v>24</v>
      </c>
      <c r="AF19" s="39">
        <f>SUM(J19,Q19,W19,AC19)</f>
        <v>62836</v>
      </c>
      <c r="AG19" s="22" t="s">
        <v>23</v>
      </c>
      <c r="AH19" s="25">
        <f>SUM(G19,N19,U19,Z19)</f>
        <v>0</v>
      </c>
    </row>
    <row r="20" spans="1:34" ht="20.100000000000001" customHeight="1" x14ac:dyDescent="0.25">
      <c r="A20" s="95" t="s">
        <v>25</v>
      </c>
      <c r="B20" s="39">
        <f>SUM(J20,Q20,W20,AC20)</f>
        <v>61035</v>
      </c>
      <c r="C20" s="23" t="s">
        <v>11</v>
      </c>
      <c r="D20" s="33">
        <f>SUM(G20,N20,U20,Z20)</f>
        <v>257</v>
      </c>
      <c r="F20" s="8" t="s">
        <v>11</v>
      </c>
      <c r="G20" s="11">
        <v>26</v>
      </c>
      <c r="H20" s="4"/>
      <c r="I20" s="58" t="s">
        <v>25</v>
      </c>
      <c r="J20" s="81">
        <v>15417</v>
      </c>
      <c r="K20" s="60">
        <v>25411</v>
      </c>
      <c r="L20" s="69" t="s">
        <v>95</v>
      </c>
      <c r="M20" s="8" t="s">
        <v>11</v>
      </c>
      <c r="N20" s="11">
        <v>60</v>
      </c>
      <c r="O20" s="4"/>
      <c r="P20" s="9" t="s">
        <v>25</v>
      </c>
      <c r="Q20" s="11">
        <v>13344</v>
      </c>
      <c r="R20" s="4"/>
      <c r="S20" s="8" t="s">
        <v>11</v>
      </c>
      <c r="T20" s="11">
        <v>171</v>
      </c>
      <c r="U20" s="4"/>
      <c r="V20" s="9" t="s">
        <v>25</v>
      </c>
      <c r="W20" s="11">
        <v>15399</v>
      </c>
      <c r="X20" s="4"/>
      <c r="Y20" s="8" t="s">
        <v>11</v>
      </c>
      <c r="Z20" s="11">
        <v>171</v>
      </c>
      <c r="AA20" s="4"/>
      <c r="AB20" s="9" t="s">
        <v>25</v>
      </c>
      <c r="AC20" s="11">
        <v>16875</v>
      </c>
      <c r="AD20" s="32"/>
      <c r="AE20" s="36" t="s">
        <v>25</v>
      </c>
      <c r="AF20" s="39">
        <f>SUM(J20,Q20,W20,AC20)</f>
        <v>61035</v>
      </c>
      <c r="AG20" s="23" t="s">
        <v>11</v>
      </c>
      <c r="AH20" s="25">
        <f>SUM(G20,N20,U20,Z20)</f>
        <v>257</v>
      </c>
    </row>
    <row r="21" spans="1:34" ht="20.100000000000001" customHeight="1" x14ac:dyDescent="0.25">
      <c r="A21" s="95" t="s">
        <v>26</v>
      </c>
      <c r="B21" s="39">
        <f>SUM(J21,Q21,W21,AC21)</f>
        <v>49766</v>
      </c>
      <c r="C21" s="23" t="s">
        <v>12</v>
      </c>
      <c r="D21" s="33">
        <f>SUM(G21,N21,U21,Z21)</f>
        <v>3154.9500000000003</v>
      </c>
      <c r="F21" s="8" t="s">
        <v>12</v>
      </c>
      <c r="G21" s="11">
        <v>174.91</v>
      </c>
      <c r="H21" s="4"/>
      <c r="I21" s="58" t="s">
        <v>26</v>
      </c>
      <c r="J21" s="81">
        <v>13528</v>
      </c>
      <c r="K21" s="60">
        <v>13486</v>
      </c>
      <c r="L21" s="69" t="s">
        <v>96</v>
      </c>
      <c r="M21" s="8" t="s">
        <v>12</v>
      </c>
      <c r="N21" s="11">
        <v>676.28000000000009</v>
      </c>
      <c r="O21" s="4"/>
      <c r="P21" s="9" t="s">
        <v>26</v>
      </c>
      <c r="Q21" s="11">
        <v>11902</v>
      </c>
      <c r="R21" s="4"/>
      <c r="S21" s="8" t="s">
        <v>12</v>
      </c>
      <c r="T21" s="11">
        <v>2317.2799999999997</v>
      </c>
      <c r="U21" s="4"/>
      <c r="V21" s="9" t="s">
        <v>26</v>
      </c>
      <c r="W21" s="11">
        <v>11857</v>
      </c>
      <c r="X21" s="4"/>
      <c r="Y21" s="8" t="s">
        <v>12</v>
      </c>
      <c r="Z21" s="11">
        <v>2303.7600000000002</v>
      </c>
      <c r="AA21" s="4"/>
      <c r="AB21" s="9" t="s">
        <v>26</v>
      </c>
      <c r="AC21" s="11">
        <v>12479</v>
      </c>
      <c r="AD21" s="32"/>
      <c r="AE21" s="36" t="s">
        <v>26</v>
      </c>
      <c r="AF21" s="39">
        <f>SUM(J21,Q21,W21,AC21)</f>
        <v>49766</v>
      </c>
      <c r="AG21" s="23" t="s">
        <v>12</v>
      </c>
      <c r="AH21" s="25">
        <f>SUM(G21,N21,U21,Z21)</f>
        <v>3154.9500000000003</v>
      </c>
    </row>
    <row r="22" spans="1:34" ht="20.100000000000001" customHeight="1" x14ac:dyDescent="0.25">
      <c r="A22" s="95" t="s">
        <v>27</v>
      </c>
      <c r="B22" s="39">
        <f>SUM(J22,Q22,W22,AC22)</f>
        <v>81264</v>
      </c>
      <c r="C22" s="23" t="s">
        <v>8</v>
      </c>
      <c r="D22" s="33">
        <f>SUM(G22,N22,U22,Z22)</f>
        <v>23268</v>
      </c>
      <c r="F22" s="8" t="s">
        <v>8</v>
      </c>
      <c r="G22" s="11">
        <v>4354</v>
      </c>
      <c r="H22" s="4"/>
      <c r="I22" s="58" t="s">
        <v>27</v>
      </c>
      <c r="J22" s="81">
        <v>20528</v>
      </c>
      <c r="K22" s="32"/>
      <c r="L22" s="71"/>
      <c r="M22" s="8" t="s">
        <v>8</v>
      </c>
      <c r="N22" s="11">
        <v>16573</v>
      </c>
      <c r="O22" s="4"/>
      <c r="P22" s="9" t="s">
        <v>27</v>
      </c>
      <c r="Q22" s="11">
        <v>18315</v>
      </c>
      <c r="R22" s="4"/>
      <c r="S22" s="8" t="s">
        <v>8</v>
      </c>
      <c r="T22" s="11">
        <v>8799</v>
      </c>
      <c r="U22" s="4"/>
      <c r="V22" s="9" t="s">
        <v>27</v>
      </c>
      <c r="W22" s="11">
        <v>20724</v>
      </c>
      <c r="X22" s="4"/>
      <c r="Y22" s="8" t="s">
        <v>8</v>
      </c>
      <c r="Z22" s="11">
        <v>2341</v>
      </c>
      <c r="AA22" s="4"/>
      <c r="AB22" s="9" t="s">
        <v>27</v>
      </c>
      <c r="AC22" s="11">
        <v>21697</v>
      </c>
      <c r="AD22" s="32"/>
      <c r="AE22" s="36" t="s">
        <v>27</v>
      </c>
      <c r="AF22" s="39">
        <f>SUM(J22,Q22,W22,AC22)</f>
        <v>81264</v>
      </c>
      <c r="AG22" s="23" t="s">
        <v>8</v>
      </c>
      <c r="AH22" s="25">
        <f>SUM(G22,N22,U22,Z22)</f>
        <v>23268</v>
      </c>
    </row>
    <row r="23" spans="1:34" ht="20.100000000000001" customHeight="1" x14ac:dyDescent="0.25">
      <c r="A23" s="95" t="s">
        <v>29</v>
      </c>
      <c r="B23" s="39">
        <f>SUM(J23,Q23,W23,AC23)</f>
        <v>3372</v>
      </c>
      <c r="C23" s="22" t="s">
        <v>28</v>
      </c>
      <c r="D23" s="33">
        <f>SUM(G23,N23,U23,Z23)</f>
        <v>0</v>
      </c>
      <c r="F23" s="5" t="s">
        <v>28</v>
      </c>
      <c r="G23" s="6"/>
      <c r="H23" s="4"/>
      <c r="I23" s="58" t="s">
        <v>29</v>
      </c>
      <c r="J23" s="81">
        <v>735</v>
      </c>
      <c r="K23" s="60">
        <v>2610</v>
      </c>
      <c r="L23" s="69" t="s">
        <v>97</v>
      </c>
      <c r="M23" s="5" t="s">
        <v>28</v>
      </c>
      <c r="N23" s="6"/>
      <c r="O23" s="4"/>
      <c r="P23" s="9" t="s">
        <v>29</v>
      </c>
      <c r="Q23" s="11">
        <v>986</v>
      </c>
      <c r="R23" s="4"/>
      <c r="S23" s="5" t="s">
        <v>28</v>
      </c>
      <c r="T23" s="12"/>
      <c r="U23" s="4"/>
      <c r="V23" s="9" t="s">
        <v>29</v>
      </c>
      <c r="W23" s="11">
        <v>833</v>
      </c>
      <c r="X23" s="4"/>
      <c r="Y23" s="5" t="s">
        <v>28</v>
      </c>
      <c r="Z23" s="6"/>
      <c r="AA23" s="4"/>
      <c r="AB23" s="9" t="s">
        <v>29</v>
      </c>
      <c r="AC23" s="11">
        <v>818</v>
      </c>
      <c r="AD23" s="32"/>
      <c r="AE23" s="36" t="s">
        <v>29</v>
      </c>
      <c r="AF23" s="39">
        <f>SUM(J23,Q23,W23,AC23)</f>
        <v>3372</v>
      </c>
      <c r="AG23" s="22" t="s">
        <v>28</v>
      </c>
      <c r="AH23" s="25">
        <f>SUM(G23,N23,U23,Z23)</f>
        <v>0</v>
      </c>
    </row>
    <row r="24" spans="1:34" ht="20.100000000000001" customHeight="1" x14ac:dyDescent="0.25">
      <c r="A24" s="95" t="s">
        <v>30</v>
      </c>
      <c r="B24" s="39">
        <f>SUM(J24,Q24,W24,AC24)</f>
        <v>2267</v>
      </c>
      <c r="C24" s="23" t="s">
        <v>11</v>
      </c>
      <c r="D24" s="33">
        <f>SUM(G24,N24,U24,Z24)</f>
        <v>899</v>
      </c>
      <c r="F24" s="8" t="s">
        <v>11</v>
      </c>
      <c r="G24" s="11">
        <v>232</v>
      </c>
      <c r="H24" s="4"/>
      <c r="I24" s="58" t="s">
        <v>30</v>
      </c>
      <c r="J24" s="81">
        <v>585</v>
      </c>
      <c r="K24" s="32"/>
      <c r="L24" s="71"/>
      <c r="M24" s="8" t="s">
        <v>11</v>
      </c>
      <c r="N24" s="11">
        <v>222</v>
      </c>
      <c r="O24" s="4"/>
      <c r="P24" s="9" t="s">
        <v>30</v>
      </c>
      <c r="Q24" s="11">
        <v>380</v>
      </c>
      <c r="R24" s="4"/>
      <c r="S24" s="8" t="s">
        <v>11</v>
      </c>
      <c r="T24" s="11">
        <v>266</v>
      </c>
      <c r="U24" s="4"/>
      <c r="V24" s="9" t="s">
        <v>30</v>
      </c>
      <c r="W24" s="11">
        <v>622</v>
      </c>
      <c r="X24" s="4"/>
      <c r="Y24" s="8" t="s">
        <v>11</v>
      </c>
      <c r="Z24" s="11">
        <v>445</v>
      </c>
      <c r="AA24" s="4"/>
      <c r="AB24" s="9" t="s">
        <v>30</v>
      </c>
      <c r="AC24" s="11">
        <v>680</v>
      </c>
      <c r="AD24" s="32"/>
      <c r="AE24" s="36" t="s">
        <v>30</v>
      </c>
      <c r="AF24" s="39">
        <f>SUM(J24,Q24,W24,AC24)</f>
        <v>2267</v>
      </c>
      <c r="AG24" s="23" t="s">
        <v>11</v>
      </c>
      <c r="AH24" s="25">
        <f>SUM(G24,N24,U24,Z24)</f>
        <v>899</v>
      </c>
    </row>
    <row r="25" spans="1:34" ht="20.100000000000001" customHeight="1" x14ac:dyDescent="0.25">
      <c r="A25" s="95" t="s">
        <v>31</v>
      </c>
      <c r="B25" s="39">
        <f>SUM(J25,Q25,W25,AC25)</f>
        <v>3454</v>
      </c>
      <c r="C25" s="23" t="s">
        <v>12</v>
      </c>
      <c r="D25" s="33">
        <f>SUM(G25,N25,U25,Z25)</f>
        <v>3734.52</v>
      </c>
      <c r="F25" s="8" t="s">
        <v>12</v>
      </c>
      <c r="G25" s="11">
        <v>1037.82</v>
      </c>
      <c r="H25" s="4"/>
      <c r="I25" s="58" t="s">
        <v>31</v>
      </c>
      <c r="J25" s="81">
        <v>984</v>
      </c>
      <c r="K25" s="60">
        <v>570</v>
      </c>
      <c r="L25" s="69" t="s">
        <v>98</v>
      </c>
      <c r="M25" s="8" t="s">
        <v>12</v>
      </c>
      <c r="N25" s="11">
        <v>933.12</v>
      </c>
      <c r="O25" s="4"/>
      <c r="P25" s="9" t="s">
        <v>31</v>
      </c>
      <c r="Q25" s="11">
        <v>385</v>
      </c>
      <c r="R25" s="4"/>
      <c r="S25" s="8" t="s">
        <v>12</v>
      </c>
      <c r="T25" s="11">
        <v>1086</v>
      </c>
      <c r="U25" s="4"/>
      <c r="V25" s="9" t="s">
        <v>31</v>
      </c>
      <c r="W25" s="11">
        <v>946</v>
      </c>
      <c r="X25" s="4"/>
      <c r="Y25" s="8" t="s">
        <v>12</v>
      </c>
      <c r="Z25" s="11">
        <v>1763.58</v>
      </c>
      <c r="AA25" s="4"/>
      <c r="AB25" s="9" t="s">
        <v>31</v>
      </c>
      <c r="AC25" s="11">
        <v>1139</v>
      </c>
      <c r="AD25" s="32"/>
      <c r="AE25" s="36" t="s">
        <v>31</v>
      </c>
      <c r="AF25" s="39">
        <f>SUM(J25,Q25,W25,AC25)</f>
        <v>3454</v>
      </c>
      <c r="AG25" s="23" t="s">
        <v>12</v>
      </c>
      <c r="AH25" s="25">
        <f>SUM(G25,N25,U25,Z25)</f>
        <v>3734.52</v>
      </c>
    </row>
    <row r="26" spans="1:34" ht="20.100000000000001" customHeight="1" x14ac:dyDescent="0.25">
      <c r="A26" s="95" t="s">
        <v>32</v>
      </c>
      <c r="B26" s="39">
        <f>SUM(J26,Q26,W26,AC26)</f>
        <v>563430</v>
      </c>
      <c r="C26" s="23" t="s">
        <v>8</v>
      </c>
      <c r="D26" s="33">
        <f>SUM(G26,N26,U26,Z26)</f>
        <v>26005</v>
      </c>
      <c r="F26" s="8" t="s">
        <v>8</v>
      </c>
      <c r="G26" s="11">
        <v>5624</v>
      </c>
      <c r="H26" s="4"/>
      <c r="I26" s="58" t="s">
        <v>32</v>
      </c>
      <c r="J26" s="81">
        <v>138357</v>
      </c>
      <c r="K26" s="32"/>
      <c r="L26" s="71"/>
      <c r="M26" s="8" t="s">
        <v>8</v>
      </c>
      <c r="N26" s="11">
        <v>4979</v>
      </c>
      <c r="O26" s="4"/>
      <c r="P26" s="9" t="s">
        <v>32</v>
      </c>
      <c r="Q26" s="11">
        <v>127657</v>
      </c>
      <c r="R26" s="4"/>
      <c r="S26" s="8" t="s">
        <v>8</v>
      </c>
      <c r="T26" s="11">
        <v>9122</v>
      </c>
      <c r="U26" s="4"/>
      <c r="V26" s="9" t="s">
        <v>32</v>
      </c>
      <c r="W26" s="11">
        <v>153564</v>
      </c>
      <c r="X26" s="4"/>
      <c r="Y26" s="8" t="s">
        <v>8</v>
      </c>
      <c r="Z26" s="11">
        <v>15402</v>
      </c>
      <c r="AA26" s="4"/>
      <c r="AB26" s="9" t="s">
        <v>32</v>
      </c>
      <c r="AC26" s="11">
        <v>143852</v>
      </c>
      <c r="AD26" s="32"/>
      <c r="AE26" s="36" t="s">
        <v>32</v>
      </c>
      <c r="AF26" s="39">
        <f>SUM(J26,Q26,W26,AC26)</f>
        <v>563430</v>
      </c>
      <c r="AG26" s="23" t="s">
        <v>8</v>
      </c>
      <c r="AH26" s="25">
        <f>SUM(G26,N26,U26,Z26)</f>
        <v>26005</v>
      </c>
    </row>
    <row r="27" spans="1:34" ht="20.100000000000001" customHeight="1" x14ac:dyDescent="0.25">
      <c r="A27" s="95" t="s">
        <v>34</v>
      </c>
      <c r="B27" s="39">
        <f>SUM(J27,Q27,W27,AC27)</f>
        <v>18556.5</v>
      </c>
      <c r="C27" s="22" t="s">
        <v>33</v>
      </c>
      <c r="D27" s="33">
        <f>SUM(G27,N27,U27,Z27)</f>
        <v>0</v>
      </c>
      <c r="F27" s="5" t="s">
        <v>33</v>
      </c>
      <c r="G27" s="6"/>
      <c r="H27" s="4"/>
      <c r="I27" s="58" t="s">
        <v>34</v>
      </c>
      <c r="J27" s="81">
        <v>8219.5</v>
      </c>
      <c r="K27" s="32"/>
      <c r="L27" s="71"/>
      <c r="M27" s="5" t="s">
        <v>33</v>
      </c>
      <c r="N27" s="6"/>
      <c r="O27" s="4"/>
      <c r="P27" s="9" t="s">
        <v>34</v>
      </c>
      <c r="Q27" s="11">
        <v>3082</v>
      </c>
      <c r="R27" s="4"/>
      <c r="S27" s="5" t="s">
        <v>33</v>
      </c>
      <c r="T27" s="12"/>
      <c r="U27" s="4"/>
      <c r="V27" s="9" t="s">
        <v>34</v>
      </c>
      <c r="W27" s="11">
        <v>3311</v>
      </c>
      <c r="X27" s="4"/>
      <c r="Y27" s="5" t="s">
        <v>33</v>
      </c>
      <c r="Z27" s="6"/>
      <c r="AA27" s="4"/>
      <c r="AB27" s="9" t="s">
        <v>34</v>
      </c>
      <c r="AC27" s="11">
        <v>3944</v>
      </c>
      <c r="AD27" s="32"/>
      <c r="AE27" s="36" t="s">
        <v>34</v>
      </c>
      <c r="AF27" s="39">
        <f>SUM(J27,Q27,W27,AC27)</f>
        <v>18556.5</v>
      </c>
      <c r="AG27" s="22" t="s">
        <v>33</v>
      </c>
      <c r="AH27" s="25">
        <f>SUM(G27,N27,U27,Z27)</f>
        <v>0</v>
      </c>
    </row>
    <row r="28" spans="1:34" ht="20.100000000000001" customHeight="1" x14ac:dyDescent="0.25">
      <c r="A28" s="95" t="s">
        <v>35</v>
      </c>
      <c r="B28" s="39">
        <f>SUM(J28,Q28,W28,AC28)</f>
        <v>27192.5</v>
      </c>
      <c r="C28" s="23" t="s">
        <v>11</v>
      </c>
      <c r="D28" s="33">
        <f>SUM(G28,N28,U28,Z28)</f>
        <v>33175</v>
      </c>
      <c r="F28" s="8" t="s">
        <v>11</v>
      </c>
      <c r="G28" s="11">
        <v>10280</v>
      </c>
      <c r="H28" s="4"/>
      <c r="I28" s="58" t="s">
        <v>35</v>
      </c>
      <c r="J28" s="81">
        <v>6278.5</v>
      </c>
      <c r="K28" s="60">
        <v>12640</v>
      </c>
      <c r="L28" s="69" t="s">
        <v>99</v>
      </c>
      <c r="M28" s="8" t="s">
        <v>11</v>
      </c>
      <c r="N28" s="11">
        <v>10534</v>
      </c>
      <c r="O28" s="4"/>
      <c r="P28" s="9" t="s">
        <v>35</v>
      </c>
      <c r="Q28" s="11">
        <v>5534</v>
      </c>
      <c r="R28" s="4"/>
      <c r="S28" s="8" t="s">
        <v>11</v>
      </c>
      <c r="T28" s="11">
        <v>9902</v>
      </c>
      <c r="U28" s="4"/>
      <c r="V28" s="9" t="s">
        <v>35</v>
      </c>
      <c r="W28" s="11">
        <v>8497</v>
      </c>
      <c r="X28" s="4"/>
      <c r="Y28" s="8" t="s">
        <v>11</v>
      </c>
      <c r="Z28" s="11">
        <v>12361</v>
      </c>
      <c r="AA28" s="4"/>
      <c r="AB28" s="9" t="s">
        <v>35</v>
      </c>
      <c r="AC28" s="11">
        <v>6883</v>
      </c>
      <c r="AD28" s="32"/>
      <c r="AE28" s="36" t="s">
        <v>35</v>
      </c>
      <c r="AF28" s="39">
        <f>SUM(J28,Q28,W28,AC28)</f>
        <v>27192.5</v>
      </c>
      <c r="AG28" s="23" t="s">
        <v>11</v>
      </c>
      <c r="AH28" s="25">
        <f>SUM(G28,N28,U28,Z28)</f>
        <v>33175</v>
      </c>
    </row>
    <row r="29" spans="1:34" ht="20.100000000000001" customHeight="1" x14ac:dyDescent="0.25">
      <c r="A29" s="95" t="s">
        <v>36</v>
      </c>
      <c r="B29" s="39">
        <f>SUM(J29,Q29,W29,AC29)</f>
        <v>9317</v>
      </c>
      <c r="C29" s="23" t="s">
        <v>12</v>
      </c>
      <c r="D29" s="33">
        <f>SUM(G29,N29,U29,Z29)</f>
        <v>180722.76</v>
      </c>
      <c r="F29" s="8" t="s">
        <v>12</v>
      </c>
      <c r="G29" s="11">
        <v>54643.71</v>
      </c>
      <c r="H29" s="4"/>
      <c r="I29" s="58" t="s">
        <v>36</v>
      </c>
      <c r="J29" s="81">
        <v>1883</v>
      </c>
      <c r="K29" s="60">
        <v>9890</v>
      </c>
      <c r="L29" s="72" t="s">
        <v>117</v>
      </c>
      <c r="M29" s="8" t="s">
        <v>12</v>
      </c>
      <c r="N29" s="11">
        <v>54715.41</v>
      </c>
      <c r="O29" s="4"/>
      <c r="P29" s="9" t="s">
        <v>36</v>
      </c>
      <c r="Q29" s="11">
        <v>1835</v>
      </c>
      <c r="R29" s="4"/>
      <c r="S29" s="8" t="s">
        <v>12</v>
      </c>
      <c r="T29" s="11">
        <v>52898.509999999995</v>
      </c>
      <c r="U29" s="4"/>
      <c r="V29" s="9" t="s">
        <v>36</v>
      </c>
      <c r="W29" s="11">
        <v>3257</v>
      </c>
      <c r="X29" s="4"/>
      <c r="Y29" s="8" t="s">
        <v>12</v>
      </c>
      <c r="Z29" s="11">
        <v>71363.64</v>
      </c>
      <c r="AA29" s="4"/>
      <c r="AB29" s="9" t="s">
        <v>36</v>
      </c>
      <c r="AC29" s="11">
        <v>2342</v>
      </c>
      <c r="AD29" s="32"/>
      <c r="AE29" s="36" t="s">
        <v>36</v>
      </c>
      <c r="AF29" s="39">
        <f>SUM(J29,Q29,W29,AC29)</f>
        <v>9317</v>
      </c>
      <c r="AG29" s="23" t="s">
        <v>12</v>
      </c>
      <c r="AH29" s="25">
        <f>SUM(G29,N29,U29,Z29)</f>
        <v>180722.76</v>
      </c>
    </row>
    <row r="30" spans="1:34" ht="20.100000000000001" customHeight="1" x14ac:dyDescent="0.25">
      <c r="A30" s="95" t="s">
        <v>37</v>
      </c>
      <c r="B30" s="39">
        <f>SUM(J30,Q30,W30,AC30)</f>
        <v>8856</v>
      </c>
      <c r="C30" s="23" t="s">
        <v>8</v>
      </c>
      <c r="D30" s="33">
        <f>SUM(G30,N30,U30,Z30)</f>
        <v>1528084</v>
      </c>
      <c r="F30" s="8" t="s">
        <v>8</v>
      </c>
      <c r="G30" s="11">
        <v>452649</v>
      </c>
      <c r="H30" s="4"/>
      <c r="I30" s="58" t="s">
        <v>37</v>
      </c>
      <c r="J30" s="81">
        <v>2158</v>
      </c>
      <c r="K30" s="32"/>
      <c r="L30" s="71" t="s">
        <v>130</v>
      </c>
      <c r="M30" s="8" t="s">
        <v>8</v>
      </c>
      <c r="N30" s="11">
        <v>487438</v>
      </c>
      <c r="O30" s="4"/>
      <c r="P30" s="9" t="s">
        <v>37</v>
      </c>
      <c r="Q30" s="11">
        <v>2852</v>
      </c>
      <c r="R30" s="4"/>
      <c r="S30" s="8" t="s">
        <v>8</v>
      </c>
      <c r="T30" s="11">
        <v>462056</v>
      </c>
      <c r="U30" s="4"/>
      <c r="V30" s="9" t="s">
        <v>37</v>
      </c>
      <c r="W30" s="11">
        <v>1444.5</v>
      </c>
      <c r="X30" s="4"/>
      <c r="Y30" s="8" t="s">
        <v>8</v>
      </c>
      <c r="Z30" s="11">
        <v>587997</v>
      </c>
      <c r="AA30" s="4"/>
      <c r="AB30" s="9" t="s">
        <v>37</v>
      </c>
      <c r="AC30" s="11">
        <v>2401.5</v>
      </c>
      <c r="AD30" s="32"/>
      <c r="AE30" s="36" t="s">
        <v>37</v>
      </c>
      <c r="AF30" s="39">
        <f>SUM(J30,Q30,W30,AC30)</f>
        <v>8856</v>
      </c>
      <c r="AG30" s="23" t="s">
        <v>8</v>
      </c>
      <c r="AH30" s="25">
        <f>SUM(G30,N30,U30,Z30)</f>
        <v>1528084</v>
      </c>
    </row>
    <row r="31" spans="1:34" ht="20.100000000000001" customHeight="1" x14ac:dyDescent="0.25">
      <c r="A31" s="95" t="s">
        <v>39</v>
      </c>
      <c r="B31" s="39">
        <f>SUM(J31,Q31,W31,AC31)</f>
        <v>45063.5</v>
      </c>
      <c r="C31" s="22" t="s">
        <v>38</v>
      </c>
      <c r="D31" s="33">
        <f>SUM(G31,N31,U31,Z31)</f>
        <v>0</v>
      </c>
      <c r="F31" s="5" t="s">
        <v>38</v>
      </c>
      <c r="G31" s="6"/>
      <c r="H31" s="4"/>
      <c r="I31" s="58" t="s">
        <v>39</v>
      </c>
      <c r="J31" s="81">
        <v>11879.5</v>
      </c>
      <c r="K31" s="60">
        <v>9002</v>
      </c>
      <c r="L31" s="69" t="s">
        <v>100</v>
      </c>
      <c r="M31" s="5" t="s">
        <v>38</v>
      </c>
      <c r="N31" s="6"/>
      <c r="O31" s="4"/>
      <c r="P31" s="9" t="s">
        <v>39</v>
      </c>
      <c r="Q31" s="11">
        <v>11018</v>
      </c>
      <c r="R31" s="4"/>
      <c r="S31" s="5" t="s">
        <v>38</v>
      </c>
      <c r="T31" s="12"/>
      <c r="U31" s="4"/>
      <c r="V31" s="9" t="s">
        <v>39</v>
      </c>
      <c r="W31" s="11">
        <v>11206</v>
      </c>
      <c r="X31" s="4"/>
      <c r="Y31" s="5" t="s">
        <v>38</v>
      </c>
      <c r="Z31" s="6"/>
      <c r="AA31" s="4"/>
      <c r="AB31" s="9" t="s">
        <v>39</v>
      </c>
      <c r="AC31" s="11">
        <v>10960</v>
      </c>
      <c r="AD31" s="32"/>
      <c r="AE31" s="36" t="s">
        <v>39</v>
      </c>
      <c r="AF31" s="39">
        <f>SUM(J31,Q31,W31,AC31)</f>
        <v>45063.5</v>
      </c>
      <c r="AG31" s="22" t="s">
        <v>38</v>
      </c>
      <c r="AH31" s="25">
        <f>SUM(G31,N31,U31,Z31)</f>
        <v>0</v>
      </c>
    </row>
    <row r="32" spans="1:34" ht="20.100000000000001" customHeight="1" x14ac:dyDescent="0.25">
      <c r="A32" s="95" t="s">
        <v>41</v>
      </c>
      <c r="B32" s="39">
        <f>SUM(J32,Q32,W32,AC32)</f>
        <v>1039.5</v>
      </c>
      <c r="C32" s="23" t="s">
        <v>40</v>
      </c>
      <c r="D32" s="33">
        <f>SUM(G32,N32,U32,Z32)</f>
        <v>4486</v>
      </c>
      <c r="F32" s="8" t="s">
        <v>40</v>
      </c>
      <c r="G32" s="11">
        <v>1192</v>
      </c>
      <c r="H32" s="4"/>
      <c r="I32" s="58" t="s">
        <v>41</v>
      </c>
      <c r="J32" s="81">
        <v>293</v>
      </c>
      <c r="K32" s="32"/>
      <c r="L32" s="71"/>
      <c r="M32" s="8" t="s">
        <v>40</v>
      </c>
      <c r="N32" s="11">
        <v>1175</v>
      </c>
      <c r="O32" s="4"/>
      <c r="P32" s="9" t="s">
        <v>41</v>
      </c>
      <c r="Q32" s="11">
        <v>191</v>
      </c>
      <c r="R32" s="4"/>
      <c r="S32" s="8" t="s">
        <v>40</v>
      </c>
      <c r="T32" s="11">
        <v>1570</v>
      </c>
      <c r="U32" s="4"/>
      <c r="V32" s="9" t="s">
        <v>41</v>
      </c>
      <c r="W32" s="11">
        <v>235</v>
      </c>
      <c r="X32" s="4"/>
      <c r="Y32" s="8" t="s">
        <v>40</v>
      </c>
      <c r="Z32" s="11">
        <v>2119</v>
      </c>
      <c r="AA32" s="4"/>
      <c r="AB32" s="9" t="s">
        <v>41</v>
      </c>
      <c r="AC32" s="11">
        <v>320.5</v>
      </c>
      <c r="AD32" s="32"/>
      <c r="AE32" s="36" t="s">
        <v>41</v>
      </c>
      <c r="AF32" s="39">
        <f>SUM(J32,Q32,W32,AC32)</f>
        <v>1039.5</v>
      </c>
      <c r="AG32" s="23" t="s">
        <v>40</v>
      </c>
      <c r="AH32" s="25">
        <f>SUM(G32,N32,U32,Z32)</f>
        <v>4486</v>
      </c>
    </row>
    <row r="33" spans="1:34" ht="20.100000000000001" customHeight="1" x14ac:dyDescent="0.25">
      <c r="A33" s="95" t="s">
        <v>43</v>
      </c>
      <c r="B33" s="39">
        <f>SUM(J33,Q33,W33,AC33)</f>
        <v>1744</v>
      </c>
      <c r="C33" s="23" t="s">
        <v>42</v>
      </c>
      <c r="D33" s="33">
        <f>SUM(G33,N33,U33,Z33)</f>
        <v>49954</v>
      </c>
      <c r="F33" s="8" t="s">
        <v>42</v>
      </c>
      <c r="G33" s="11">
        <v>17400</v>
      </c>
      <c r="H33" s="4"/>
      <c r="I33" s="58" t="s">
        <v>43</v>
      </c>
      <c r="J33" s="81">
        <v>345</v>
      </c>
      <c r="K33" s="32"/>
      <c r="L33" s="71"/>
      <c r="M33" s="8" t="s">
        <v>42</v>
      </c>
      <c r="N33" s="11">
        <v>8007</v>
      </c>
      <c r="O33" s="4"/>
      <c r="P33" s="9" t="s">
        <v>43</v>
      </c>
      <c r="Q33" s="11">
        <v>341</v>
      </c>
      <c r="R33" s="4"/>
      <c r="S33" s="8" t="s">
        <v>42</v>
      </c>
      <c r="T33" s="11">
        <v>11364</v>
      </c>
      <c r="U33" s="4"/>
      <c r="V33" s="9" t="s">
        <v>43</v>
      </c>
      <c r="W33" s="11">
        <v>511</v>
      </c>
      <c r="X33" s="4"/>
      <c r="Y33" s="8" t="s">
        <v>42</v>
      </c>
      <c r="Z33" s="11">
        <v>24547</v>
      </c>
      <c r="AA33" s="4"/>
      <c r="AB33" s="9" t="s">
        <v>43</v>
      </c>
      <c r="AC33" s="11">
        <v>547</v>
      </c>
      <c r="AD33" s="32"/>
      <c r="AE33" s="36" t="s">
        <v>43</v>
      </c>
      <c r="AF33" s="39">
        <f>SUM(J33,Q33,W33,AC33)</f>
        <v>1744</v>
      </c>
      <c r="AG33" s="23" t="s">
        <v>42</v>
      </c>
      <c r="AH33" s="25">
        <f>SUM(G33,N33,U33,Z33)</f>
        <v>49954</v>
      </c>
    </row>
    <row r="34" spans="1:34" ht="20.100000000000001" customHeight="1" x14ac:dyDescent="0.25">
      <c r="A34" s="95" t="s">
        <v>45</v>
      </c>
      <c r="B34" s="39">
        <f>SUM(J34,Q34,W34,AC34)</f>
        <v>9471.5</v>
      </c>
      <c r="C34" s="22" t="s">
        <v>44</v>
      </c>
      <c r="D34" s="33">
        <f>SUM(G34,N34,U34,Z34)</f>
        <v>0</v>
      </c>
      <c r="F34" s="5" t="s">
        <v>44</v>
      </c>
      <c r="G34" s="6"/>
      <c r="H34" s="4"/>
      <c r="I34" s="58" t="s">
        <v>45</v>
      </c>
      <c r="J34" s="81">
        <v>2535</v>
      </c>
      <c r="K34" s="60">
        <v>9334</v>
      </c>
      <c r="L34" s="69" t="s">
        <v>101</v>
      </c>
      <c r="M34" s="5" t="s">
        <v>44</v>
      </c>
      <c r="N34" s="6"/>
      <c r="O34" s="4"/>
      <c r="P34" s="9" t="s">
        <v>45</v>
      </c>
      <c r="Q34" s="11">
        <v>1992</v>
      </c>
      <c r="R34" s="4"/>
      <c r="S34" s="5" t="s">
        <v>44</v>
      </c>
      <c r="T34" s="12"/>
      <c r="U34" s="4"/>
      <c r="V34" s="9" t="s">
        <v>45</v>
      </c>
      <c r="W34" s="11">
        <v>2325</v>
      </c>
      <c r="X34" s="4"/>
      <c r="Y34" s="5" t="s">
        <v>44</v>
      </c>
      <c r="Z34" s="6"/>
      <c r="AA34" s="4"/>
      <c r="AB34" s="9" t="s">
        <v>45</v>
      </c>
      <c r="AC34" s="11">
        <v>2619.5</v>
      </c>
      <c r="AD34" s="32"/>
      <c r="AE34" s="36" t="s">
        <v>45</v>
      </c>
      <c r="AF34" s="39">
        <f>SUM(J34,Q34,W34,AC34)</f>
        <v>9471.5</v>
      </c>
      <c r="AG34" s="22" t="s">
        <v>44</v>
      </c>
      <c r="AH34" s="25">
        <f>SUM(G34,N34,U34,Z34)</f>
        <v>0</v>
      </c>
    </row>
    <row r="35" spans="1:34" ht="20.100000000000001" customHeight="1" thickBot="1" x14ac:dyDescent="0.3">
      <c r="A35" s="96" t="s">
        <v>47</v>
      </c>
      <c r="B35" s="40">
        <f>SUM(J35,Q35,W35,AC35)</f>
        <v>5041</v>
      </c>
      <c r="C35" s="22" t="s">
        <v>46</v>
      </c>
      <c r="D35" s="33">
        <f>SUM(G35,N35,U35,Z35)</f>
        <v>0</v>
      </c>
      <c r="F35" s="5" t="s">
        <v>46</v>
      </c>
      <c r="G35" s="6"/>
      <c r="H35" s="14"/>
      <c r="I35" s="59" t="s">
        <v>47</v>
      </c>
      <c r="J35" s="81">
        <v>1084</v>
      </c>
      <c r="K35" s="60">
        <v>901</v>
      </c>
      <c r="L35" s="69" t="s">
        <v>122</v>
      </c>
      <c r="M35" s="5" t="s">
        <v>46</v>
      </c>
      <c r="N35" s="6"/>
      <c r="O35" s="14"/>
      <c r="P35" s="15" t="s">
        <v>47</v>
      </c>
      <c r="Q35" s="11">
        <v>1122</v>
      </c>
      <c r="R35" s="14"/>
      <c r="S35" s="5" t="s">
        <v>46</v>
      </c>
      <c r="T35" s="12"/>
      <c r="U35" s="14"/>
      <c r="V35" s="15" t="s">
        <v>47</v>
      </c>
      <c r="W35" s="11">
        <v>1346</v>
      </c>
      <c r="X35" s="14"/>
      <c r="Y35" s="5" t="s">
        <v>46</v>
      </c>
      <c r="Z35" s="6"/>
      <c r="AA35" s="14"/>
      <c r="AB35" s="15" t="s">
        <v>47</v>
      </c>
      <c r="AC35" s="11">
        <v>1489</v>
      </c>
      <c r="AD35" s="32"/>
      <c r="AE35" s="37" t="s">
        <v>47</v>
      </c>
      <c r="AF35" s="40">
        <f>SUM(J35,Q35,W35,AC35)</f>
        <v>5041</v>
      </c>
      <c r="AG35" s="22" t="s">
        <v>46</v>
      </c>
      <c r="AH35" s="25">
        <f>SUM(G35,N35,U35,Z35)</f>
        <v>0</v>
      </c>
    </row>
    <row r="36" spans="1:34" ht="16.5" thickTop="1" x14ac:dyDescent="0.25">
      <c r="C36" s="27" t="s">
        <v>48</v>
      </c>
      <c r="D36" s="33">
        <f>SUM(G36,N36,U36,Z36)</f>
        <v>953</v>
      </c>
      <c r="F36" s="8" t="s">
        <v>48</v>
      </c>
      <c r="G36" s="11">
        <v>390</v>
      </c>
      <c r="H36" s="14"/>
      <c r="I36" s="14"/>
      <c r="J36" s="14"/>
      <c r="K36" s="60">
        <v>2443</v>
      </c>
      <c r="L36" s="69" t="s">
        <v>102</v>
      </c>
      <c r="M36" s="8" t="s">
        <v>48</v>
      </c>
      <c r="N36" s="11">
        <v>233</v>
      </c>
      <c r="O36" s="14"/>
      <c r="P36" s="14"/>
      <c r="Q36" s="14"/>
      <c r="R36" s="14"/>
      <c r="S36" s="8" t="s">
        <v>48</v>
      </c>
      <c r="T36" s="11">
        <v>403</v>
      </c>
      <c r="U36" s="14"/>
      <c r="V36" s="14"/>
      <c r="W36" s="14"/>
      <c r="X36" s="14"/>
      <c r="Y36" s="8" t="s">
        <v>48</v>
      </c>
      <c r="Z36" s="11">
        <v>330</v>
      </c>
      <c r="AA36" s="14"/>
      <c r="AB36" s="14"/>
      <c r="AC36" s="14"/>
      <c r="AD36" s="14"/>
      <c r="AG36" s="27" t="s">
        <v>48</v>
      </c>
      <c r="AH36" s="25">
        <f>SUM(G36,N36,U36,Z36)</f>
        <v>953</v>
      </c>
    </row>
    <row r="37" spans="1:34" ht="15.75" x14ac:dyDescent="0.25">
      <c r="C37" s="27" t="s">
        <v>49</v>
      </c>
      <c r="D37" s="33">
        <f>SUM(G37,N37,U37,Z37)</f>
        <v>1593</v>
      </c>
      <c r="F37" s="8" t="s">
        <v>49</v>
      </c>
      <c r="G37" s="11">
        <v>1081</v>
      </c>
      <c r="H37" s="14"/>
      <c r="I37" s="14"/>
      <c r="J37" s="14"/>
      <c r="K37" s="60">
        <v>6490</v>
      </c>
      <c r="L37" s="69" t="s">
        <v>125</v>
      </c>
      <c r="M37" s="8" t="s">
        <v>49</v>
      </c>
      <c r="N37" s="11">
        <v>454</v>
      </c>
      <c r="O37" s="14"/>
      <c r="P37" s="14"/>
      <c r="Q37" s="14"/>
      <c r="R37" s="14"/>
      <c r="S37" s="8" t="s">
        <v>49</v>
      </c>
      <c r="T37" s="11">
        <v>206</v>
      </c>
      <c r="U37" s="14"/>
      <c r="V37" s="14"/>
      <c r="W37" s="14"/>
      <c r="X37" s="14"/>
      <c r="Y37" s="8" t="s">
        <v>49</v>
      </c>
      <c r="Z37" s="11">
        <v>58</v>
      </c>
      <c r="AA37" s="14"/>
      <c r="AB37" s="14"/>
      <c r="AC37" s="14"/>
      <c r="AD37" s="14"/>
      <c r="AG37" s="27" t="s">
        <v>49</v>
      </c>
      <c r="AH37" s="25">
        <f>SUM(G37,N37,U37,Z37)</f>
        <v>1593</v>
      </c>
    </row>
    <row r="38" spans="1:34" ht="15.75" x14ac:dyDescent="0.25">
      <c r="C38" s="27" t="s">
        <v>50</v>
      </c>
      <c r="D38" s="33">
        <f>SUM(G38,N38,U38,Z38)</f>
        <v>7932.0400000000009</v>
      </c>
      <c r="F38" s="16" t="s">
        <v>50</v>
      </c>
      <c r="G38" s="11">
        <v>4458.0400000000009</v>
      </c>
      <c r="H38" s="14"/>
      <c r="I38" s="14"/>
      <c r="J38" s="14"/>
      <c r="K38" s="14"/>
      <c r="L38" s="86" t="s">
        <v>123</v>
      </c>
      <c r="M38" s="16" t="s">
        <v>50</v>
      </c>
      <c r="N38" s="11">
        <v>1749.2400000000002</v>
      </c>
      <c r="O38" s="14"/>
      <c r="P38" s="14"/>
      <c r="Q38" s="14"/>
      <c r="R38" s="14"/>
      <c r="S38" s="16" t="s">
        <v>50</v>
      </c>
      <c r="T38" s="11">
        <v>2063.16</v>
      </c>
      <c r="U38" s="14"/>
      <c r="V38" s="14"/>
      <c r="W38" s="14"/>
      <c r="X38" s="14"/>
      <c r="Y38" s="16" t="s">
        <v>50</v>
      </c>
      <c r="Z38" s="11">
        <v>1724.76</v>
      </c>
      <c r="AA38" s="14"/>
      <c r="AB38" s="14"/>
      <c r="AC38" s="14"/>
      <c r="AD38" s="14"/>
      <c r="AG38" s="27" t="s">
        <v>50</v>
      </c>
      <c r="AH38" s="25">
        <f>SUM(G38,N38,U38,Z38)</f>
        <v>7932.0400000000009</v>
      </c>
    </row>
    <row r="39" spans="1:34" ht="15.75" x14ac:dyDescent="0.25">
      <c r="C39" s="27" t="s">
        <v>51</v>
      </c>
      <c r="D39" s="33">
        <f>SUM(G39,N39,U39,Z39)</f>
        <v>4845</v>
      </c>
      <c r="F39" s="17" t="s">
        <v>51</v>
      </c>
      <c r="G39" s="11">
        <v>3535</v>
      </c>
      <c r="H39" s="14"/>
      <c r="I39" s="14"/>
      <c r="J39" s="14"/>
      <c r="K39" s="14"/>
      <c r="L39" s="85" t="s">
        <v>124</v>
      </c>
      <c r="M39" s="17" t="s">
        <v>51</v>
      </c>
      <c r="N39" s="11">
        <v>190</v>
      </c>
      <c r="O39" s="14"/>
      <c r="P39" s="14"/>
      <c r="Q39" s="14"/>
      <c r="R39" s="14"/>
      <c r="S39" s="17" t="s">
        <v>51</v>
      </c>
      <c r="T39" s="11">
        <v>6277</v>
      </c>
      <c r="U39" s="14"/>
      <c r="V39" s="14"/>
      <c r="W39" s="14"/>
      <c r="X39" s="14"/>
      <c r="Y39" s="17" t="s">
        <v>51</v>
      </c>
      <c r="Z39" s="11">
        <v>1120</v>
      </c>
      <c r="AA39" s="14"/>
      <c r="AB39" s="14"/>
      <c r="AC39" s="14"/>
      <c r="AD39" s="14"/>
      <c r="AG39" s="27" t="s">
        <v>51</v>
      </c>
      <c r="AH39" s="25">
        <f>SUM(G39,N39,U39,Z39)</f>
        <v>4845</v>
      </c>
    </row>
    <row r="40" spans="1:34" ht="15.75" x14ac:dyDescent="0.25">
      <c r="C40" s="28" t="s">
        <v>52</v>
      </c>
      <c r="D40" s="33">
        <f>SUM(G40,N40,U40,Z40)</f>
        <v>0</v>
      </c>
      <c r="F40" s="5" t="s">
        <v>52</v>
      </c>
      <c r="G40" s="6"/>
      <c r="H40" s="14"/>
      <c r="I40" s="14"/>
      <c r="J40" s="14"/>
      <c r="K40" s="14"/>
      <c r="L40" s="14"/>
      <c r="M40" s="5" t="s">
        <v>52</v>
      </c>
      <c r="N40" s="6"/>
      <c r="O40" s="14"/>
      <c r="P40" s="14"/>
      <c r="Q40" s="14"/>
      <c r="R40" s="14"/>
      <c r="S40" s="5" t="s">
        <v>52</v>
      </c>
      <c r="T40" s="12"/>
      <c r="U40" s="14"/>
      <c r="V40" s="14"/>
      <c r="W40" s="14"/>
      <c r="X40" s="14"/>
      <c r="Y40" s="5" t="s">
        <v>52</v>
      </c>
      <c r="Z40" s="6"/>
      <c r="AA40" s="14"/>
      <c r="AB40" s="14"/>
      <c r="AC40" s="14"/>
      <c r="AD40" s="14"/>
      <c r="AG40" s="28" t="s">
        <v>52</v>
      </c>
      <c r="AH40" s="25">
        <f>SUM(G40,N40,U40,Z40)</f>
        <v>0</v>
      </c>
    </row>
    <row r="41" spans="1:34" ht="15.75" x14ac:dyDescent="0.25">
      <c r="C41" s="27" t="s">
        <v>53</v>
      </c>
      <c r="D41" s="33">
        <f>SUM(G41,N41,U41,Z41)</f>
        <v>1517</v>
      </c>
      <c r="F41" s="8" t="s">
        <v>53</v>
      </c>
      <c r="G41" s="11">
        <v>591</v>
      </c>
      <c r="H41" s="14"/>
      <c r="I41" s="14"/>
      <c r="J41" s="14"/>
      <c r="K41" s="14"/>
      <c r="L41" s="14"/>
      <c r="M41" s="8" t="s">
        <v>53</v>
      </c>
      <c r="N41" s="11">
        <v>540</v>
      </c>
      <c r="O41" s="14"/>
      <c r="P41" s="14"/>
      <c r="Q41" s="14"/>
      <c r="R41" s="14"/>
      <c r="S41" s="8" t="s">
        <v>53</v>
      </c>
      <c r="T41" s="11">
        <v>446</v>
      </c>
      <c r="U41" s="14"/>
      <c r="V41" s="14"/>
      <c r="W41" s="14"/>
      <c r="X41" s="14"/>
      <c r="Y41" s="8" t="s">
        <v>53</v>
      </c>
      <c r="Z41" s="11">
        <v>386</v>
      </c>
      <c r="AA41" s="14"/>
      <c r="AB41" s="14"/>
      <c r="AC41" s="14"/>
      <c r="AD41" s="14"/>
      <c r="AG41" s="27" t="s">
        <v>53</v>
      </c>
      <c r="AH41" s="25">
        <f>SUM(G41,N41,U41,Z41)</f>
        <v>1517</v>
      </c>
    </row>
    <row r="42" spans="1:34" ht="15.75" x14ac:dyDescent="0.25">
      <c r="C42" s="27" t="s">
        <v>49</v>
      </c>
      <c r="D42" s="33">
        <f>SUM(G42,N42,U42,Z42)</f>
        <v>878</v>
      </c>
      <c r="F42" s="8" t="s">
        <v>49</v>
      </c>
      <c r="G42" s="11">
        <v>311</v>
      </c>
      <c r="H42" s="14"/>
      <c r="I42" s="14"/>
      <c r="J42" s="14"/>
      <c r="K42" s="14"/>
      <c r="L42" s="14"/>
      <c r="M42" s="8" t="s">
        <v>49</v>
      </c>
      <c r="N42" s="11">
        <v>354</v>
      </c>
      <c r="O42" s="14"/>
      <c r="P42" s="14"/>
      <c r="Q42" s="14"/>
      <c r="R42" s="14"/>
      <c r="S42" s="8" t="s">
        <v>49</v>
      </c>
      <c r="T42" s="11">
        <v>327</v>
      </c>
      <c r="U42" s="14"/>
      <c r="V42" s="14"/>
      <c r="W42" s="14"/>
      <c r="X42" s="14"/>
      <c r="Y42" s="8" t="s">
        <v>49</v>
      </c>
      <c r="Z42" s="11">
        <v>213</v>
      </c>
      <c r="AA42" s="14"/>
      <c r="AB42" s="14"/>
      <c r="AC42" s="14"/>
      <c r="AD42" s="14"/>
      <c r="AG42" s="27" t="s">
        <v>49</v>
      </c>
      <c r="AH42" s="25">
        <f>SUM(G42,N42,U42,Z42)</f>
        <v>878</v>
      </c>
    </row>
    <row r="43" spans="1:34" ht="15.75" x14ac:dyDescent="0.25">
      <c r="C43" s="27" t="s">
        <v>50</v>
      </c>
      <c r="D43" s="33">
        <f>SUM(G43,N43,U43,Z43)</f>
        <v>2583.0800000000004</v>
      </c>
      <c r="F43" s="16" t="s">
        <v>50</v>
      </c>
      <c r="G43" s="11">
        <v>1144.0600000000002</v>
      </c>
      <c r="H43" s="14"/>
      <c r="I43" s="14"/>
      <c r="J43" s="14"/>
      <c r="K43" s="14"/>
      <c r="L43" s="14"/>
      <c r="M43" s="16" t="s">
        <v>50</v>
      </c>
      <c r="N43" s="11">
        <v>979.96</v>
      </c>
      <c r="O43" s="14"/>
      <c r="P43" s="14"/>
      <c r="Q43" s="14"/>
      <c r="R43" s="14"/>
      <c r="S43" s="16" t="s">
        <v>50</v>
      </c>
      <c r="T43" s="11">
        <v>928.31999999999994</v>
      </c>
      <c r="U43" s="14"/>
      <c r="V43" s="14"/>
      <c r="W43" s="14"/>
      <c r="X43" s="14"/>
      <c r="Y43" s="16" t="s">
        <v>50</v>
      </c>
      <c r="Z43" s="11">
        <v>459.06</v>
      </c>
      <c r="AA43" s="14"/>
      <c r="AB43" s="14"/>
      <c r="AC43" s="14"/>
      <c r="AD43" s="14"/>
      <c r="AG43" s="27" t="s">
        <v>50</v>
      </c>
      <c r="AH43" s="25">
        <f>SUM(G43,N43,U43,Z43)</f>
        <v>2583.0800000000004</v>
      </c>
    </row>
    <row r="44" spans="1:34" ht="15.75" x14ac:dyDescent="0.25">
      <c r="C44" s="27" t="s">
        <v>54</v>
      </c>
      <c r="D44" s="33">
        <f>SUM(G44,N44,U44,Z44)</f>
        <v>24880</v>
      </c>
      <c r="F44" s="8" t="s">
        <v>54</v>
      </c>
      <c r="G44" s="11">
        <v>8126</v>
      </c>
      <c r="H44" s="14"/>
      <c r="I44" s="14"/>
      <c r="J44" s="14"/>
      <c r="K44" s="14"/>
      <c r="L44" s="14"/>
      <c r="M44" s="8" t="s">
        <v>54</v>
      </c>
      <c r="N44" s="11">
        <v>10319</v>
      </c>
      <c r="O44" s="14"/>
      <c r="P44" s="14"/>
      <c r="Q44" s="14"/>
      <c r="R44" s="14"/>
      <c r="S44" s="8" t="s">
        <v>54</v>
      </c>
      <c r="T44" s="11">
        <v>7402</v>
      </c>
      <c r="U44" s="14"/>
      <c r="V44" s="14"/>
      <c r="W44" s="14"/>
      <c r="X44" s="14"/>
      <c r="Y44" s="8" t="s">
        <v>54</v>
      </c>
      <c r="Z44" s="11">
        <v>6435</v>
      </c>
      <c r="AA44" s="14"/>
      <c r="AB44" s="14"/>
      <c r="AC44" s="14"/>
      <c r="AD44" s="14"/>
      <c r="AG44" s="27" t="s">
        <v>54</v>
      </c>
      <c r="AH44" s="25">
        <f>SUM(G44,N44,U44,Z44)</f>
        <v>24880</v>
      </c>
    </row>
    <row r="45" spans="1:34" ht="15.75" x14ac:dyDescent="0.25">
      <c r="C45" s="27" t="s">
        <v>55</v>
      </c>
      <c r="D45" s="33">
        <f>SUM(G45,N45,U45,Z45)</f>
        <v>1483</v>
      </c>
      <c r="F45" s="8" t="s">
        <v>55</v>
      </c>
      <c r="G45" s="11">
        <v>272</v>
      </c>
      <c r="H45" s="14"/>
      <c r="I45" s="14"/>
      <c r="J45" s="14"/>
      <c r="K45" s="14"/>
      <c r="L45" s="14"/>
      <c r="M45" s="8" t="s">
        <v>55</v>
      </c>
      <c r="N45" s="11">
        <v>1151</v>
      </c>
      <c r="O45" s="14"/>
      <c r="P45" s="14"/>
      <c r="Q45" s="14"/>
      <c r="R45" s="14"/>
      <c r="S45" s="8" t="s">
        <v>55</v>
      </c>
      <c r="T45" s="11">
        <v>586</v>
      </c>
      <c r="U45" s="14"/>
      <c r="V45" s="14"/>
      <c r="W45" s="14"/>
      <c r="X45" s="14"/>
      <c r="Y45" s="8" t="s">
        <v>55</v>
      </c>
      <c r="Z45" s="11">
        <v>60</v>
      </c>
      <c r="AA45" s="14"/>
      <c r="AB45" s="14"/>
      <c r="AC45" s="14"/>
      <c r="AD45" s="14"/>
      <c r="AG45" s="27" t="s">
        <v>55</v>
      </c>
      <c r="AH45" s="25">
        <f>SUM(G45,N45,U45,Z45)</f>
        <v>1483</v>
      </c>
    </row>
    <row r="46" spans="1:34" ht="15.75" x14ac:dyDescent="0.25">
      <c r="C46" s="28" t="s">
        <v>56</v>
      </c>
      <c r="D46" s="33">
        <f>SUM(G46,N46,U46,Z46)</f>
        <v>0</v>
      </c>
      <c r="F46" s="5" t="s">
        <v>56</v>
      </c>
      <c r="G46" s="6"/>
      <c r="H46" s="14"/>
      <c r="I46" s="14"/>
      <c r="J46" s="14"/>
      <c r="K46" s="14"/>
      <c r="L46" s="14"/>
      <c r="M46" s="5" t="s">
        <v>56</v>
      </c>
      <c r="N46" s="6"/>
      <c r="O46" s="14"/>
      <c r="P46" s="14"/>
      <c r="Q46" s="14"/>
      <c r="R46" s="14"/>
      <c r="S46" s="5" t="s">
        <v>56</v>
      </c>
      <c r="T46" s="12"/>
      <c r="U46" s="14"/>
      <c r="V46" s="14"/>
      <c r="W46" s="14"/>
      <c r="X46" s="14"/>
      <c r="Y46" s="5" t="s">
        <v>56</v>
      </c>
      <c r="Z46" s="6"/>
      <c r="AA46" s="14"/>
      <c r="AB46" s="14"/>
      <c r="AC46" s="14"/>
      <c r="AD46" s="14"/>
      <c r="AG46" s="28" t="s">
        <v>56</v>
      </c>
      <c r="AH46" s="25">
        <f>SUM(G46,N46,U46,Z46)</f>
        <v>0</v>
      </c>
    </row>
    <row r="47" spans="1:34" ht="15.75" x14ac:dyDescent="0.25">
      <c r="C47" s="27" t="s">
        <v>53</v>
      </c>
      <c r="D47" s="33">
        <f>SUM(G47,N47,U47,Z47)</f>
        <v>2454</v>
      </c>
      <c r="F47" s="8" t="s">
        <v>53</v>
      </c>
      <c r="G47" s="11">
        <v>1092</v>
      </c>
      <c r="H47" s="14"/>
      <c r="I47" s="14"/>
      <c r="J47" s="14"/>
      <c r="K47" s="14"/>
      <c r="L47" s="14"/>
      <c r="M47" s="8" t="s">
        <v>53</v>
      </c>
      <c r="N47" s="11">
        <v>937</v>
      </c>
      <c r="O47" s="14"/>
      <c r="P47" s="14"/>
      <c r="Q47" s="14"/>
      <c r="R47" s="14"/>
      <c r="S47" s="8" t="s">
        <v>53</v>
      </c>
      <c r="T47" s="11">
        <v>650</v>
      </c>
      <c r="U47" s="14"/>
      <c r="V47" s="14"/>
      <c r="W47" s="14"/>
      <c r="X47" s="14"/>
      <c r="Y47" s="8" t="s">
        <v>53</v>
      </c>
      <c r="Z47" s="11">
        <v>425</v>
      </c>
      <c r="AA47" s="14"/>
      <c r="AB47" s="14"/>
      <c r="AC47" s="14"/>
      <c r="AD47" s="14"/>
      <c r="AG47" s="27" t="s">
        <v>53</v>
      </c>
      <c r="AH47" s="25">
        <f>SUM(G47,N47,U47,Z47)</f>
        <v>2454</v>
      </c>
    </row>
    <row r="48" spans="1:34" ht="15.75" x14ac:dyDescent="0.25">
      <c r="C48" s="27" t="s">
        <v>49</v>
      </c>
      <c r="D48" s="33">
        <f>SUM(G48,N48,U48,Z48)</f>
        <v>2076</v>
      </c>
      <c r="F48" s="8" t="s">
        <v>49</v>
      </c>
      <c r="G48" s="11">
        <v>1035</v>
      </c>
      <c r="H48" s="14"/>
      <c r="I48" s="14"/>
      <c r="J48" s="14"/>
      <c r="K48" s="14"/>
      <c r="L48" s="14"/>
      <c r="M48" s="8" t="s">
        <v>49</v>
      </c>
      <c r="N48" s="11">
        <v>580</v>
      </c>
      <c r="O48" s="14"/>
      <c r="P48" s="14"/>
      <c r="Q48" s="14"/>
      <c r="R48" s="14"/>
      <c r="S48" s="8" t="s">
        <v>49</v>
      </c>
      <c r="T48" s="11">
        <v>514</v>
      </c>
      <c r="U48" s="14"/>
      <c r="V48" s="14"/>
      <c r="W48" s="14"/>
      <c r="X48" s="14"/>
      <c r="Y48" s="8" t="s">
        <v>49</v>
      </c>
      <c r="Z48" s="11">
        <v>461</v>
      </c>
      <c r="AA48" s="14"/>
      <c r="AB48" s="14"/>
      <c r="AC48" s="14"/>
      <c r="AD48" s="14"/>
      <c r="AG48" s="27" t="s">
        <v>49</v>
      </c>
      <c r="AH48" s="25">
        <f>SUM(G48,N48,U48,Z48)</f>
        <v>2076</v>
      </c>
    </row>
    <row r="49" spans="3:34" ht="15.75" x14ac:dyDescent="0.25">
      <c r="C49" s="27" t="s">
        <v>54</v>
      </c>
      <c r="D49" s="33">
        <f>SUM(G49,N49,U49,Z49)</f>
        <v>58739</v>
      </c>
      <c r="F49" s="8" t="s">
        <v>54</v>
      </c>
      <c r="G49" s="11">
        <v>27306</v>
      </c>
      <c r="H49" s="14"/>
      <c r="I49" s="14"/>
      <c r="J49" s="14"/>
      <c r="K49" s="14"/>
      <c r="L49" s="14"/>
      <c r="M49" s="8" t="s">
        <v>54</v>
      </c>
      <c r="N49" s="11">
        <v>17175</v>
      </c>
      <c r="O49" s="14"/>
      <c r="P49" s="14"/>
      <c r="Q49" s="14"/>
      <c r="R49" s="14"/>
      <c r="S49" s="8" t="s">
        <v>54</v>
      </c>
      <c r="T49" s="11">
        <v>17815</v>
      </c>
      <c r="U49" s="14"/>
      <c r="V49" s="14"/>
      <c r="W49" s="14"/>
      <c r="X49" s="14"/>
      <c r="Y49" s="8" t="s">
        <v>54</v>
      </c>
      <c r="Z49" s="11">
        <v>14258</v>
      </c>
      <c r="AA49" s="14"/>
      <c r="AB49" s="14"/>
      <c r="AC49" s="14"/>
      <c r="AD49" s="14"/>
      <c r="AG49" s="27" t="s">
        <v>54</v>
      </c>
      <c r="AH49" s="25">
        <f>SUM(G49,N49,U49,Z49)</f>
        <v>58739</v>
      </c>
    </row>
    <row r="50" spans="3:34" ht="15.75" x14ac:dyDescent="0.25">
      <c r="C50" s="27" t="s">
        <v>57</v>
      </c>
      <c r="D50" s="33">
        <f>SUM(G50,N50,U50,Z50)</f>
        <v>4313</v>
      </c>
      <c r="F50" s="13" t="s">
        <v>57</v>
      </c>
      <c r="G50" s="11">
        <v>2345</v>
      </c>
      <c r="H50" s="14"/>
      <c r="I50" s="14"/>
      <c r="J50" s="14"/>
      <c r="K50" s="14"/>
      <c r="L50" s="14"/>
      <c r="M50" s="13" t="s">
        <v>57</v>
      </c>
      <c r="N50" s="11">
        <v>1768</v>
      </c>
      <c r="O50" s="14"/>
      <c r="P50" s="14"/>
      <c r="Q50" s="14"/>
      <c r="R50" s="14"/>
      <c r="S50" s="13" t="s">
        <v>57</v>
      </c>
      <c r="T50" s="11">
        <v>420</v>
      </c>
      <c r="U50" s="14"/>
      <c r="V50" s="14"/>
      <c r="W50" s="14"/>
      <c r="X50" s="14"/>
      <c r="Y50" s="13" t="s">
        <v>57</v>
      </c>
      <c r="Z50" s="11">
        <v>200</v>
      </c>
      <c r="AA50" s="14"/>
      <c r="AB50" s="14"/>
      <c r="AC50" s="14"/>
      <c r="AD50" s="14"/>
      <c r="AG50" s="27" t="s">
        <v>57</v>
      </c>
      <c r="AH50" s="25">
        <f>SUM(G50,N50,U50,Z50)</f>
        <v>4313</v>
      </c>
    </row>
    <row r="51" spans="3:34" ht="15.75" x14ac:dyDescent="0.25">
      <c r="C51" s="28" t="s">
        <v>58</v>
      </c>
      <c r="D51" s="33">
        <f>SUM(G51,N51,U51,Z51)</f>
        <v>0</v>
      </c>
      <c r="F51" s="5" t="s">
        <v>58</v>
      </c>
      <c r="G51" s="6"/>
      <c r="H51" s="14"/>
      <c r="I51" s="14"/>
      <c r="J51" s="14"/>
      <c r="K51" s="14"/>
      <c r="L51" s="14"/>
      <c r="M51" s="5" t="s">
        <v>58</v>
      </c>
      <c r="N51" s="6"/>
      <c r="O51" s="14"/>
      <c r="P51" s="14"/>
      <c r="Q51" s="14"/>
      <c r="R51" s="14"/>
      <c r="S51" s="5" t="s">
        <v>58</v>
      </c>
      <c r="T51" s="12"/>
      <c r="U51" s="14"/>
      <c r="V51" s="14"/>
      <c r="W51" s="14"/>
      <c r="X51" s="14"/>
      <c r="Y51" s="5" t="s">
        <v>58</v>
      </c>
      <c r="Z51" s="6"/>
      <c r="AA51" s="14"/>
      <c r="AB51" s="14"/>
      <c r="AC51" s="14"/>
      <c r="AD51" s="14"/>
      <c r="AG51" s="28" t="s">
        <v>58</v>
      </c>
      <c r="AH51" s="25">
        <f>SUM(G51,N51,U51,Z51)</f>
        <v>0</v>
      </c>
    </row>
    <row r="52" spans="3:34" ht="15.75" x14ac:dyDescent="0.25">
      <c r="C52" s="27" t="s">
        <v>59</v>
      </c>
      <c r="D52" s="33">
        <f>SUM(G52,N52,U52,Z52)</f>
        <v>1970</v>
      </c>
      <c r="F52" s="16" t="s">
        <v>59</v>
      </c>
      <c r="G52" s="11">
        <v>721</v>
      </c>
      <c r="H52" s="14"/>
      <c r="I52" s="14"/>
      <c r="J52" s="14"/>
      <c r="K52" s="14"/>
      <c r="L52" s="14"/>
      <c r="M52" s="16" t="s">
        <v>59</v>
      </c>
      <c r="N52" s="11">
        <v>674</v>
      </c>
      <c r="O52" s="14"/>
      <c r="P52" s="14"/>
      <c r="Q52" s="14"/>
      <c r="R52" s="14"/>
      <c r="S52" s="16" t="s">
        <v>59</v>
      </c>
      <c r="T52" s="11">
        <v>750</v>
      </c>
      <c r="U52" s="14"/>
      <c r="V52" s="14"/>
      <c r="W52" s="14"/>
      <c r="X52" s="14"/>
      <c r="Y52" s="16" t="s">
        <v>59</v>
      </c>
      <c r="Z52" s="11">
        <v>575</v>
      </c>
      <c r="AA52" s="14"/>
      <c r="AB52" s="14"/>
      <c r="AC52" s="14"/>
      <c r="AD52" s="14"/>
      <c r="AG52" s="27" t="s">
        <v>59</v>
      </c>
      <c r="AH52" s="25">
        <f>SUM(G52,N52,U52,Z52)</f>
        <v>1970</v>
      </c>
    </row>
    <row r="53" spans="3:34" ht="15.75" x14ac:dyDescent="0.25">
      <c r="C53" s="27" t="s">
        <v>49</v>
      </c>
      <c r="D53" s="33">
        <f>SUM(G53,N53,U53,Z53)</f>
        <v>714</v>
      </c>
      <c r="F53" s="8" t="s">
        <v>49</v>
      </c>
      <c r="G53" s="11">
        <v>332</v>
      </c>
      <c r="H53" s="14"/>
      <c r="I53" s="14"/>
      <c r="J53" s="14"/>
      <c r="K53" s="14"/>
      <c r="L53" s="14"/>
      <c r="M53" s="8" t="s">
        <v>49</v>
      </c>
      <c r="N53" s="11">
        <v>214</v>
      </c>
      <c r="O53" s="14"/>
      <c r="P53" s="14"/>
      <c r="Q53" s="14"/>
      <c r="R53" s="14"/>
      <c r="S53" s="8" t="s">
        <v>49</v>
      </c>
      <c r="T53" s="11">
        <v>26</v>
      </c>
      <c r="U53" s="14"/>
      <c r="V53" s="14"/>
      <c r="W53" s="14"/>
      <c r="X53" s="14"/>
      <c r="Y53" s="8" t="s">
        <v>49</v>
      </c>
      <c r="Z53" s="11">
        <v>168</v>
      </c>
      <c r="AA53" s="14"/>
      <c r="AB53" s="14"/>
      <c r="AC53" s="14"/>
      <c r="AD53" s="14"/>
      <c r="AG53" s="27" t="s">
        <v>49</v>
      </c>
      <c r="AH53" s="25">
        <f>SUM(G53,N53,U53,Z53)</f>
        <v>714</v>
      </c>
    </row>
    <row r="54" spans="3:34" ht="15.75" x14ac:dyDescent="0.25">
      <c r="C54" s="29"/>
      <c r="D54" s="33">
        <f>SUM(G54,N54,U54,Z54)</f>
        <v>0</v>
      </c>
      <c r="F54" s="18"/>
      <c r="G54" s="19" t="s">
        <v>2</v>
      </c>
      <c r="H54" s="14"/>
      <c r="I54" s="14"/>
      <c r="J54" s="14"/>
      <c r="K54" s="14"/>
      <c r="L54" s="14"/>
      <c r="M54" s="18"/>
      <c r="N54" s="19" t="s">
        <v>2</v>
      </c>
      <c r="O54" s="14"/>
      <c r="P54" s="14"/>
      <c r="Q54" s="14"/>
      <c r="R54" s="14"/>
      <c r="S54" s="18"/>
      <c r="T54" s="20" t="s">
        <v>2</v>
      </c>
      <c r="U54" s="14"/>
      <c r="V54" s="14"/>
      <c r="W54" s="14"/>
      <c r="X54" s="14"/>
      <c r="Y54" s="18"/>
      <c r="Z54" s="7"/>
      <c r="AA54" s="14"/>
      <c r="AB54" s="14"/>
      <c r="AC54" s="14"/>
      <c r="AD54" s="14"/>
      <c r="AG54" s="29"/>
      <c r="AH54" s="25">
        <f>SUM(G54,N54,U54,Z54)</f>
        <v>0</v>
      </c>
    </row>
    <row r="55" spans="3:34" ht="15.75" x14ac:dyDescent="0.25">
      <c r="C55" s="29"/>
      <c r="D55" s="33">
        <f>SUM(G55,N55,U55,Z55)</f>
        <v>0</v>
      </c>
      <c r="F55" s="18"/>
      <c r="G55" s="19"/>
      <c r="H55" s="14"/>
      <c r="I55" s="14"/>
      <c r="J55" s="14"/>
      <c r="K55" s="14"/>
      <c r="L55" s="14"/>
      <c r="M55" s="18"/>
      <c r="N55" s="19"/>
      <c r="O55" s="14"/>
      <c r="P55" s="14"/>
      <c r="Q55" s="14"/>
      <c r="R55" s="14"/>
      <c r="S55" s="18"/>
      <c r="T55" s="20"/>
      <c r="U55" s="14"/>
      <c r="V55" s="14"/>
      <c r="W55" s="14"/>
      <c r="X55" s="14"/>
      <c r="Y55" s="18"/>
      <c r="Z55" s="7"/>
      <c r="AA55" s="14"/>
      <c r="AB55" s="14"/>
      <c r="AC55" s="14"/>
      <c r="AD55" s="14"/>
      <c r="AG55" s="29"/>
      <c r="AH55" s="25">
        <f>SUM(G55,N55,U55,Z55)</f>
        <v>0</v>
      </c>
    </row>
    <row r="56" spans="3:34" ht="15.75" x14ac:dyDescent="0.25">
      <c r="C56" s="27" t="s">
        <v>54</v>
      </c>
      <c r="D56" s="33">
        <f>SUM(G56,N56,U56,Z56)</f>
        <v>52528</v>
      </c>
      <c r="F56" s="8" t="s">
        <v>54</v>
      </c>
      <c r="G56" s="11">
        <v>29657</v>
      </c>
      <c r="H56" s="14"/>
      <c r="I56" s="14"/>
      <c r="J56" s="14"/>
      <c r="K56" s="14"/>
      <c r="L56" s="14"/>
      <c r="M56" s="8" t="s">
        <v>54</v>
      </c>
      <c r="N56" s="11">
        <v>13845</v>
      </c>
      <c r="O56" s="14"/>
      <c r="P56" s="14"/>
      <c r="Q56" s="14"/>
      <c r="R56" s="14"/>
      <c r="S56" s="8" t="s">
        <v>54</v>
      </c>
      <c r="T56" s="11">
        <v>1272</v>
      </c>
      <c r="U56" s="14"/>
      <c r="V56" s="14"/>
      <c r="W56" s="14"/>
      <c r="X56" s="14"/>
      <c r="Y56" s="8" t="s">
        <v>54</v>
      </c>
      <c r="Z56" s="11">
        <v>9026</v>
      </c>
      <c r="AA56" s="14"/>
      <c r="AB56" s="14"/>
      <c r="AC56" s="14"/>
      <c r="AD56" s="14"/>
      <c r="AG56" s="27" t="s">
        <v>54</v>
      </c>
      <c r="AH56" s="25">
        <f>SUM(G56,N56,U56,Z56)</f>
        <v>52528</v>
      </c>
    </row>
    <row r="57" spans="3:34" ht="15.75" x14ac:dyDescent="0.25">
      <c r="C57" s="27" t="s">
        <v>51</v>
      </c>
      <c r="D57" s="33">
        <f>SUM(G57,N57,U57,Z57)</f>
        <v>5920</v>
      </c>
      <c r="F57" s="16" t="s">
        <v>51</v>
      </c>
      <c r="G57" s="11">
        <v>70</v>
      </c>
      <c r="H57" s="14"/>
      <c r="I57" s="14"/>
      <c r="J57" s="14"/>
      <c r="K57" s="14"/>
      <c r="L57" s="14"/>
      <c r="M57" s="16" t="s">
        <v>51</v>
      </c>
      <c r="N57" s="11">
        <v>2010</v>
      </c>
      <c r="O57" s="14"/>
      <c r="P57" s="14"/>
      <c r="Q57" s="14"/>
      <c r="R57" s="14"/>
      <c r="S57" s="16" t="s">
        <v>51</v>
      </c>
      <c r="T57" s="11">
        <v>880</v>
      </c>
      <c r="U57" s="14"/>
      <c r="V57" s="14"/>
      <c r="W57" s="14"/>
      <c r="X57" s="14"/>
      <c r="Y57" s="16" t="s">
        <v>51</v>
      </c>
      <c r="Z57" s="11">
        <v>3840</v>
      </c>
      <c r="AA57" s="14"/>
      <c r="AB57" s="14"/>
      <c r="AC57" s="14"/>
      <c r="AD57" s="14"/>
      <c r="AG57" s="27" t="s">
        <v>51</v>
      </c>
      <c r="AH57" s="25">
        <f>SUM(G57,N57,U57,Z57)</f>
        <v>5920</v>
      </c>
    </row>
    <row r="58" spans="3:34" ht="27" x14ac:dyDescent="0.25">
      <c r="C58" s="28" t="s">
        <v>60</v>
      </c>
      <c r="D58" s="33">
        <f>SUM(G58,N58,U58,Z58)</f>
        <v>0</v>
      </c>
      <c r="F58" s="5" t="s">
        <v>60</v>
      </c>
      <c r="G58" s="6"/>
      <c r="H58" s="14"/>
      <c r="I58" s="14"/>
      <c r="J58" s="14"/>
      <c r="K58" s="14"/>
      <c r="L58" s="14"/>
      <c r="M58" s="5" t="s">
        <v>60</v>
      </c>
      <c r="N58" s="6"/>
      <c r="O58" s="14"/>
      <c r="P58" s="14"/>
      <c r="Q58" s="14"/>
      <c r="R58" s="14"/>
      <c r="S58" s="5" t="s">
        <v>60</v>
      </c>
      <c r="T58" s="12"/>
      <c r="U58" s="14"/>
      <c r="V58" s="14"/>
      <c r="W58" s="14"/>
      <c r="X58" s="14"/>
      <c r="Y58" s="5" t="s">
        <v>60</v>
      </c>
      <c r="Z58" s="6"/>
      <c r="AA58" s="14"/>
      <c r="AB58" s="14"/>
      <c r="AC58" s="14"/>
      <c r="AD58" s="14"/>
      <c r="AG58" s="28" t="s">
        <v>60</v>
      </c>
      <c r="AH58" s="25">
        <f>SUM(G58,N58,U58,Z58)</f>
        <v>0</v>
      </c>
    </row>
    <row r="59" spans="3:34" ht="15.75" x14ac:dyDescent="0.25">
      <c r="C59" s="27" t="s">
        <v>49</v>
      </c>
      <c r="D59" s="33">
        <f>SUM(G59,N59,U59,Z59)</f>
        <v>923</v>
      </c>
      <c r="F59" s="8" t="s">
        <v>49</v>
      </c>
      <c r="G59" s="11">
        <v>268</v>
      </c>
      <c r="H59" s="14"/>
      <c r="I59" s="14"/>
      <c r="J59" s="14"/>
      <c r="K59" s="14"/>
      <c r="L59" s="14"/>
      <c r="M59" s="8" t="s">
        <v>49</v>
      </c>
      <c r="N59" s="11">
        <v>305</v>
      </c>
      <c r="O59" s="14"/>
      <c r="P59" s="14"/>
      <c r="Q59" s="14"/>
      <c r="R59" s="14"/>
      <c r="S59" s="8" t="s">
        <v>49</v>
      </c>
      <c r="T59" s="11">
        <v>161</v>
      </c>
      <c r="U59" s="14"/>
      <c r="V59" s="14"/>
      <c r="W59" s="14"/>
      <c r="X59" s="14"/>
      <c r="Y59" s="8" t="s">
        <v>49</v>
      </c>
      <c r="Z59" s="11">
        <v>350</v>
      </c>
      <c r="AA59" s="14"/>
      <c r="AB59" s="14"/>
      <c r="AC59" s="14"/>
      <c r="AD59" s="14"/>
      <c r="AG59" s="27" t="s">
        <v>49</v>
      </c>
      <c r="AH59" s="25">
        <f>SUM(G59,N59,U59,Z59)</f>
        <v>923</v>
      </c>
    </row>
    <row r="60" spans="3:34" ht="15.75" x14ac:dyDescent="0.25">
      <c r="C60" s="27" t="s">
        <v>61</v>
      </c>
      <c r="D60" s="33">
        <f>SUM(G60,N60,U60,Z60)</f>
        <v>4042.2799999999997</v>
      </c>
      <c r="F60" s="8" t="s">
        <v>61</v>
      </c>
      <c r="G60" s="11">
        <v>1120.07</v>
      </c>
      <c r="H60" s="14"/>
      <c r="I60" s="14"/>
      <c r="J60" s="14"/>
      <c r="K60" s="14"/>
      <c r="L60" s="14"/>
      <c r="M60" s="8" t="s">
        <v>61</v>
      </c>
      <c r="N60" s="11">
        <v>1367.42</v>
      </c>
      <c r="O60" s="14"/>
      <c r="P60" s="14"/>
      <c r="Q60" s="14"/>
      <c r="R60" s="14"/>
      <c r="S60" s="8" t="s">
        <v>61</v>
      </c>
      <c r="T60" s="11">
        <v>773.38</v>
      </c>
      <c r="U60" s="14"/>
      <c r="V60" s="14"/>
      <c r="W60" s="14"/>
      <c r="X60" s="14"/>
      <c r="Y60" s="8" t="s">
        <v>61</v>
      </c>
      <c r="Z60" s="11">
        <v>1554.79</v>
      </c>
      <c r="AA60" s="14"/>
      <c r="AB60" s="14"/>
      <c r="AC60" s="14"/>
      <c r="AD60" s="14"/>
      <c r="AG60" s="27" t="s">
        <v>61</v>
      </c>
      <c r="AH60" s="25">
        <f>SUM(G60,N60,U60,Z60)</f>
        <v>4042.2799999999997</v>
      </c>
    </row>
    <row r="61" spans="3:34" ht="27" x14ac:dyDescent="0.25">
      <c r="C61" s="28" t="s">
        <v>62</v>
      </c>
      <c r="D61" s="33">
        <f>SUM(G61,N61,U61,Z61)</f>
        <v>0</v>
      </c>
      <c r="F61" s="5" t="s">
        <v>62</v>
      </c>
      <c r="G61" s="6"/>
      <c r="H61" s="14"/>
      <c r="I61" s="14"/>
      <c r="J61" s="14"/>
      <c r="K61" s="14"/>
      <c r="L61" s="14"/>
      <c r="M61" s="5" t="s">
        <v>62</v>
      </c>
      <c r="N61" s="6"/>
      <c r="O61" s="14"/>
      <c r="P61" s="14"/>
      <c r="Q61" s="14"/>
      <c r="R61" s="14"/>
      <c r="S61" s="5" t="s">
        <v>62</v>
      </c>
      <c r="T61" s="12"/>
      <c r="U61" s="14"/>
      <c r="V61" s="14"/>
      <c r="W61" s="14"/>
      <c r="X61" s="14"/>
      <c r="Y61" s="5" t="s">
        <v>62</v>
      </c>
      <c r="Z61" s="6"/>
      <c r="AA61" s="14"/>
      <c r="AB61" s="14"/>
      <c r="AC61" s="14"/>
      <c r="AD61" s="14"/>
      <c r="AG61" s="28" t="s">
        <v>62</v>
      </c>
      <c r="AH61" s="25">
        <f>SUM(G61,N61,U61,Z61)</f>
        <v>0</v>
      </c>
    </row>
    <row r="62" spans="3:34" ht="15.75" x14ac:dyDescent="0.25">
      <c r="C62" s="28" t="s">
        <v>63</v>
      </c>
      <c r="D62" s="33">
        <f>SUM(G62,N62,U62,Z62)</f>
        <v>0</v>
      </c>
      <c r="F62" s="5" t="s">
        <v>63</v>
      </c>
      <c r="G62" s="6"/>
      <c r="H62" s="14"/>
      <c r="I62" s="14"/>
      <c r="J62" s="14"/>
      <c r="K62" s="14"/>
      <c r="L62" s="14"/>
      <c r="M62" s="5" t="s">
        <v>63</v>
      </c>
      <c r="N62" s="6"/>
      <c r="O62" s="14"/>
      <c r="P62" s="14"/>
      <c r="Q62" s="14"/>
      <c r="R62" s="14"/>
      <c r="S62" s="5" t="s">
        <v>63</v>
      </c>
      <c r="T62" s="12"/>
      <c r="U62" s="14"/>
      <c r="V62" s="14"/>
      <c r="W62" s="14"/>
      <c r="X62" s="14"/>
      <c r="Y62" s="5" t="s">
        <v>63</v>
      </c>
      <c r="Z62" s="6"/>
      <c r="AA62" s="14"/>
      <c r="AB62" s="14"/>
      <c r="AC62" s="14"/>
      <c r="AD62" s="14"/>
      <c r="AG62" s="28" t="s">
        <v>63</v>
      </c>
      <c r="AH62" s="25">
        <f>SUM(G62,N62,U62,Z62)</f>
        <v>0</v>
      </c>
    </row>
    <row r="63" spans="3:34" ht="15.75" x14ac:dyDescent="0.25">
      <c r="C63" s="27" t="s">
        <v>64</v>
      </c>
      <c r="D63" s="33">
        <f>SUM(G63,N63,U63,Z63)</f>
        <v>33714</v>
      </c>
      <c r="F63" s="16" t="s">
        <v>64</v>
      </c>
      <c r="G63" s="11">
        <v>11142</v>
      </c>
      <c r="H63" s="14"/>
      <c r="I63" s="14"/>
      <c r="J63" s="14"/>
      <c r="K63" s="14"/>
      <c r="L63" s="14"/>
      <c r="M63" s="16" t="s">
        <v>64</v>
      </c>
      <c r="N63" s="11">
        <v>12195</v>
      </c>
      <c r="O63" s="14"/>
      <c r="P63" s="14"/>
      <c r="Q63" s="14"/>
      <c r="R63" s="14"/>
      <c r="S63" s="16" t="s">
        <v>64</v>
      </c>
      <c r="T63" s="11">
        <v>9634</v>
      </c>
      <c r="U63" s="14"/>
      <c r="V63" s="14"/>
      <c r="W63" s="14"/>
      <c r="X63" s="14"/>
      <c r="Y63" s="16" t="s">
        <v>64</v>
      </c>
      <c r="Z63" s="11">
        <v>10377</v>
      </c>
      <c r="AA63" s="14"/>
      <c r="AB63" s="14"/>
      <c r="AC63" s="14"/>
      <c r="AD63" s="14"/>
      <c r="AG63" s="27" t="s">
        <v>64</v>
      </c>
      <c r="AH63" s="25">
        <f>SUM(G63,N63,U63,Z63)</f>
        <v>33714</v>
      </c>
    </row>
    <row r="64" spans="3:34" ht="15.75" x14ac:dyDescent="0.25">
      <c r="C64" s="27" t="s">
        <v>65</v>
      </c>
      <c r="D64" s="33">
        <f>SUM(G64,N64,U64,Z64)</f>
        <v>15486</v>
      </c>
      <c r="F64" s="16" t="s">
        <v>65</v>
      </c>
      <c r="G64" s="11">
        <v>4622</v>
      </c>
      <c r="H64" s="14"/>
      <c r="I64" s="14"/>
      <c r="J64" s="14"/>
      <c r="K64" s="14"/>
      <c r="L64" s="14"/>
      <c r="M64" s="16" t="s">
        <v>65</v>
      </c>
      <c r="N64" s="11">
        <v>4990</v>
      </c>
      <c r="O64" s="14"/>
      <c r="P64" s="14"/>
      <c r="Q64" s="14"/>
      <c r="R64" s="14"/>
      <c r="S64" s="16" t="s">
        <v>65</v>
      </c>
      <c r="T64" s="11">
        <v>4306</v>
      </c>
      <c r="U64" s="14"/>
      <c r="V64" s="14"/>
      <c r="W64" s="14"/>
      <c r="X64" s="14"/>
      <c r="Y64" s="16" t="s">
        <v>65</v>
      </c>
      <c r="Z64" s="11">
        <v>5874</v>
      </c>
      <c r="AA64" s="14"/>
      <c r="AB64" s="14"/>
      <c r="AC64" s="14"/>
      <c r="AD64" s="14"/>
      <c r="AG64" s="27" t="s">
        <v>65</v>
      </c>
      <c r="AH64" s="25">
        <f>SUM(G64,N64,U64,Z64)</f>
        <v>15486</v>
      </c>
    </row>
    <row r="65" spans="3:34" ht="15.75" x14ac:dyDescent="0.25">
      <c r="C65" s="27" t="s">
        <v>66</v>
      </c>
      <c r="D65" s="33">
        <f>SUM(G65,N65,U65,Z65)</f>
        <v>39868.589999999997</v>
      </c>
      <c r="F65" s="16" t="s">
        <v>66</v>
      </c>
      <c r="G65" s="11">
        <v>11376.34</v>
      </c>
      <c r="H65" s="14"/>
      <c r="I65" s="14"/>
      <c r="J65" s="14"/>
      <c r="K65" s="14"/>
      <c r="L65" s="14"/>
      <c r="M65" s="16" t="s">
        <v>66</v>
      </c>
      <c r="N65" s="11">
        <v>12301.09</v>
      </c>
      <c r="O65" s="14"/>
      <c r="P65" s="14"/>
      <c r="Q65" s="14"/>
      <c r="R65" s="14"/>
      <c r="S65" s="16" t="s">
        <v>66</v>
      </c>
      <c r="T65" s="11">
        <v>11507.939999999999</v>
      </c>
      <c r="U65" s="14"/>
      <c r="V65" s="14"/>
      <c r="W65" s="14"/>
      <c r="X65" s="14"/>
      <c r="Y65" s="16" t="s">
        <v>66</v>
      </c>
      <c r="Z65" s="11">
        <v>16191.16</v>
      </c>
      <c r="AA65" s="14"/>
      <c r="AB65" s="14"/>
      <c r="AC65" s="14"/>
      <c r="AD65" s="14"/>
      <c r="AG65" s="27" t="s">
        <v>66</v>
      </c>
      <c r="AH65" s="25">
        <f>SUM(G65,N65,U65,Z65)</f>
        <v>39868.589999999997</v>
      </c>
    </row>
    <row r="66" spans="3:34" ht="15.75" x14ac:dyDescent="0.25">
      <c r="C66" s="27" t="s">
        <v>67</v>
      </c>
      <c r="D66" s="33">
        <f>SUM(G66,N66,U66,Z66)</f>
        <v>489641</v>
      </c>
      <c r="F66" s="16" t="s">
        <v>67</v>
      </c>
      <c r="G66" s="11">
        <v>154700</v>
      </c>
      <c r="H66" s="14"/>
      <c r="I66" s="14"/>
      <c r="J66" s="14"/>
      <c r="K66" s="14"/>
      <c r="L66" s="14"/>
      <c r="M66" s="16" t="s">
        <v>67</v>
      </c>
      <c r="N66" s="11">
        <v>163157</v>
      </c>
      <c r="O66" s="14"/>
      <c r="P66" s="14"/>
      <c r="Q66" s="14"/>
      <c r="R66" s="14"/>
      <c r="S66" s="16" t="s">
        <v>67</v>
      </c>
      <c r="T66" s="11">
        <v>129668</v>
      </c>
      <c r="U66" s="14"/>
      <c r="V66" s="14"/>
      <c r="W66" s="14"/>
      <c r="X66" s="14"/>
      <c r="Y66" s="16" t="s">
        <v>67</v>
      </c>
      <c r="Z66" s="11">
        <v>171784</v>
      </c>
      <c r="AA66" s="14"/>
      <c r="AB66" s="14"/>
      <c r="AC66" s="14"/>
      <c r="AD66" s="14"/>
      <c r="AG66" s="27" t="s">
        <v>67</v>
      </c>
      <c r="AH66" s="25">
        <f>SUM(G66,N66,U66,Z66)</f>
        <v>489641</v>
      </c>
    </row>
    <row r="67" spans="3:34" ht="15.75" x14ac:dyDescent="0.25">
      <c r="C67" s="28" t="s">
        <v>68</v>
      </c>
      <c r="D67" s="33">
        <f>SUM(G67,N67,U67,Z67)</f>
        <v>0</v>
      </c>
      <c r="F67" s="5" t="s">
        <v>68</v>
      </c>
      <c r="G67" s="6"/>
      <c r="H67" s="14"/>
      <c r="I67" s="14"/>
      <c r="J67" s="14"/>
      <c r="K67" s="14"/>
      <c r="L67" s="14"/>
      <c r="M67" s="5" t="s">
        <v>68</v>
      </c>
      <c r="N67" s="6"/>
      <c r="O67" s="14"/>
      <c r="P67" s="14"/>
      <c r="Q67" s="14"/>
      <c r="R67" s="14"/>
      <c r="S67" s="5" t="s">
        <v>68</v>
      </c>
      <c r="T67" s="12"/>
      <c r="U67" s="14"/>
      <c r="V67" s="14"/>
      <c r="W67" s="14"/>
      <c r="X67" s="14"/>
      <c r="Y67" s="5" t="s">
        <v>68</v>
      </c>
      <c r="Z67" s="6"/>
      <c r="AA67" s="14"/>
      <c r="AB67" s="14"/>
      <c r="AC67" s="14"/>
      <c r="AD67" s="14"/>
      <c r="AG67" s="28" t="s">
        <v>68</v>
      </c>
      <c r="AH67" s="25">
        <f>SUM(G67,N67,U67,Z67)</f>
        <v>0</v>
      </c>
    </row>
    <row r="68" spans="3:34" ht="15.75" x14ac:dyDescent="0.25">
      <c r="C68" s="27" t="s">
        <v>64</v>
      </c>
      <c r="D68" s="33">
        <f>SUM(G68,N68,U68,Z68)</f>
        <v>16651</v>
      </c>
      <c r="F68" s="16" t="s">
        <v>64</v>
      </c>
      <c r="G68" s="11">
        <v>5882</v>
      </c>
      <c r="H68" s="14"/>
      <c r="I68" s="14"/>
      <c r="J68" s="14"/>
      <c r="K68" s="14"/>
      <c r="L68" s="14"/>
      <c r="M68" s="16" t="s">
        <v>64</v>
      </c>
      <c r="N68" s="11">
        <v>5523</v>
      </c>
      <c r="O68" s="14"/>
      <c r="P68" s="14"/>
      <c r="Q68" s="14"/>
      <c r="R68" s="14"/>
      <c r="S68" s="16" t="s">
        <v>64</v>
      </c>
      <c r="T68" s="11">
        <v>5368</v>
      </c>
      <c r="U68" s="14"/>
      <c r="V68" s="14"/>
      <c r="W68" s="14"/>
      <c r="X68" s="14"/>
      <c r="Y68" s="16" t="s">
        <v>64</v>
      </c>
      <c r="Z68" s="11">
        <v>5246</v>
      </c>
      <c r="AA68" s="14"/>
      <c r="AB68" s="14"/>
      <c r="AC68" s="14"/>
      <c r="AD68" s="14"/>
      <c r="AG68" s="27" t="s">
        <v>64</v>
      </c>
      <c r="AH68" s="25">
        <f>SUM(G68,N68,U68,Z68)</f>
        <v>16651</v>
      </c>
    </row>
    <row r="69" spans="3:34" ht="15.75" x14ac:dyDescent="0.25">
      <c r="C69" s="27" t="s">
        <v>65</v>
      </c>
      <c r="D69" s="33">
        <f>SUM(G69,N69,U69,Z69)</f>
        <v>5829</v>
      </c>
      <c r="F69" s="16" t="s">
        <v>65</v>
      </c>
      <c r="G69" s="11">
        <v>1694</v>
      </c>
      <c r="H69" s="14"/>
      <c r="I69" s="14"/>
      <c r="J69" s="14"/>
      <c r="K69" s="14"/>
      <c r="L69" s="14"/>
      <c r="M69" s="16" t="s">
        <v>65</v>
      </c>
      <c r="N69" s="11">
        <v>1913</v>
      </c>
      <c r="O69" s="14"/>
      <c r="P69" s="14"/>
      <c r="Q69" s="14"/>
      <c r="R69" s="14"/>
      <c r="S69" s="16" t="s">
        <v>65</v>
      </c>
      <c r="T69" s="11">
        <v>1995</v>
      </c>
      <c r="U69" s="14"/>
      <c r="V69" s="14"/>
      <c r="W69" s="14"/>
      <c r="X69" s="14"/>
      <c r="Y69" s="16" t="s">
        <v>65</v>
      </c>
      <c r="Z69" s="11">
        <v>2222</v>
      </c>
      <c r="AA69" s="14"/>
      <c r="AB69" s="14"/>
      <c r="AC69" s="14"/>
      <c r="AD69" s="14"/>
      <c r="AG69" s="27" t="s">
        <v>65</v>
      </c>
      <c r="AH69" s="25">
        <f>SUM(G69,N69,U69,Z69)</f>
        <v>5829</v>
      </c>
    </row>
    <row r="70" spans="3:34" ht="15.75" x14ac:dyDescent="0.25">
      <c r="C70" s="27" t="s">
        <v>66</v>
      </c>
      <c r="D70" s="33">
        <f>SUM(G70,N70,U70,Z70)</f>
        <v>12505.91</v>
      </c>
      <c r="F70" s="16" t="s">
        <v>66</v>
      </c>
      <c r="G70" s="11">
        <v>3829.6200000000003</v>
      </c>
      <c r="H70" s="14"/>
      <c r="I70" s="14"/>
      <c r="J70" s="14"/>
      <c r="K70" s="14"/>
      <c r="L70" s="14"/>
      <c r="M70" s="16" t="s">
        <v>66</v>
      </c>
      <c r="N70" s="11">
        <v>4255.6000000000004</v>
      </c>
      <c r="O70" s="14"/>
      <c r="P70" s="14"/>
      <c r="Q70" s="14"/>
      <c r="R70" s="14"/>
      <c r="S70" s="16" t="s">
        <v>66</v>
      </c>
      <c r="T70" s="11">
        <v>4312.3900000000003</v>
      </c>
      <c r="U70" s="14"/>
      <c r="V70" s="14"/>
      <c r="W70" s="14"/>
      <c r="X70" s="14"/>
      <c r="Y70" s="16" t="s">
        <v>66</v>
      </c>
      <c r="Z70" s="11">
        <v>4420.6899999999996</v>
      </c>
      <c r="AA70" s="14"/>
      <c r="AB70" s="14"/>
      <c r="AC70" s="14"/>
      <c r="AD70" s="14"/>
      <c r="AG70" s="27" t="s">
        <v>66</v>
      </c>
      <c r="AH70" s="25">
        <f>SUM(G70,N70,U70,Z70)</f>
        <v>12505.91</v>
      </c>
    </row>
    <row r="71" spans="3:34" ht="15.75" x14ac:dyDescent="0.25">
      <c r="C71" s="27" t="s">
        <v>67</v>
      </c>
      <c r="D71" s="33">
        <f>SUM(G71,N71,U71,Z71)</f>
        <v>247921</v>
      </c>
      <c r="F71" s="16" t="s">
        <v>67</v>
      </c>
      <c r="G71" s="11">
        <v>73682</v>
      </c>
      <c r="H71" s="14"/>
      <c r="I71" s="14"/>
      <c r="J71" s="14"/>
      <c r="K71" s="14"/>
      <c r="L71" s="14"/>
      <c r="M71" s="16" t="s">
        <v>67</v>
      </c>
      <c r="N71" s="11">
        <v>75907</v>
      </c>
      <c r="O71" s="14"/>
      <c r="P71" s="14"/>
      <c r="Q71" s="14"/>
      <c r="R71" s="14"/>
      <c r="S71" s="16" t="s">
        <v>67</v>
      </c>
      <c r="T71" s="11">
        <v>79043</v>
      </c>
      <c r="U71" s="14"/>
      <c r="V71" s="14"/>
      <c r="W71" s="14"/>
      <c r="X71" s="14"/>
      <c r="Y71" s="16" t="s">
        <v>67</v>
      </c>
      <c r="Z71" s="11">
        <v>98332</v>
      </c>
      <c r="AA71" s="14"/>
      <c r="AB71" s="14"/>
      <c r="AC71" s="14"/>
      <c r="AD71" s="14"/>
      <c r="AG71" s="27" t="s">
        <v>67</v>
      </c>
      <c r="AH71" s="25">
        <f>SUM(G71,N71,U71,Z71)</f>
        <v>247921</v>
      </c>
    </row>
    <row r="72" spans="3:34" ht="15.75" x14ac:dyDescent="0.25">
      <c r="C72" s="28" t="s">
        <v>69</v>
      </c>
      <c r="D72" s="33">
        <f>SUM(G72,N72,U72,Z72)</f>
        <v>0</v>
      </c>
      <c r="F72" s="5" t="s">
        <v>69</v>
      </c>
      <c r="G72" s="6"/>
      <c r="H72" s="14"/>
      <c r="I72" s="14"/>
      <c r="J72" s="14"/>
      <c r="K72" s="14"/>
      <c r="L72" s="14"/>
      <c r="M72" s="5" t="s">
        <v>69</v>
      </c>
      <c r="N72" s="6"/>
      <c r="O72" s="14"/>
      <c r="P72" s="14"/>
      <c r="Q72" s="14"/>
      <c r="R72" s="14"/>
      <c r="S72" s="5" t="s">
        <v>69</v>
      </c>
      <c r="T72" s="12"/>
      <c r="U72" s="14"/>
      <c r="V72" s="14"/>
      <c r="W72" s="14"/>
      <c r="X72" s="14"/>
      <c r="Y72" s="5" t="s">
        <v>69</v>
      </c>
      <c r="Z72" s="6"/>
      <c r="AA72" s="14"/>
      <c r="AB72" s="14"/>
      <c r="AC72" s="14"/>
      <c r="AD72" s="14"/>
      <c r="AG72" s="28" t="s">
        <v>69</v>
      </c>
      <c r="AH72" s="25">
        <f>SUM(G72,N72,U72,Z72)</f>
        <v>0</v>
      </c>
    </row>
    <row r="73" spans="3:34" ht="15.75" x14ac:dyDescent="0.25">
      <c r="C73" s="27" t="s">
        <v>64</v>
      </c>
      <c r="D73" s="33">
        <f>SUM(G73,N73,U73,Z73)</f>
        <v>10691</v>
      </c>
      <c r="F73" s="16" t="s">
        <v>64</v>
      </c>
      <c r="G73" s="11">
        <v>4484</v>
      </c>
      <c r="H73" s="14"/>
      <c r="I73" s="14"/>
      <c r="J73" s="14"/>
      <c r="K73" s="14"/>
      <c r="L73" s="14"/>
      <c r="M73" s="16" t="s">
        <v>64</v>
      </c>
      <c r="N73" s="11">
        <v>2662</v>
      </c>
      <c r="O73" s="14"/>
      <c r="P73" s="14"/>
      <c r="Q73" s="14"/>
      <c r="R73" s="14"/>
      <c r="S73" s="16" t="s">
        <v>64</v>
      </c>
      <c r="T73" s="11">
        <v>2855</v>
      </c>
      <c r="U73" s="14"/>
      <c r="V73" s="14"/>
      <c r="W73" s="14"/>
      <c r="X73" s="14"/>
      <c r="Y73" s="16" t="s">
        <v>64</v>
      </c>
      <c r="Z73" s="11">
        <v>3545</v>
      </c>
      <c r="AA73" s="14"/>
      <c r="AB73" s="14"/>
      <c r="AC73" s="14"/>
      <c r="AD73" s="14"/>
      <c r="AG73" s="27" t="s">
        <v>64</v>
      </c>
      <c r="AH73" s="25">
        <f>SUM(G73,N73,U73,Z73)</f>
        <v>10691</v>
      </c>
    </row>
    <row r="74" spans="3:34" ht="15.75" x14ac:dyDescent="0.25">
      <c r="C74" s="27" t="s">
        <v>65</v>
      </c>
      <c r="D74" s="33">
        <f>SUM(G74,N74,U74,Z74)</f>
        <v>2954</v>
      </c>
      <c r="F74" s="16" t="s">
        <v>65</v>
      </c>
      <c r="G74" s="11">
        <v>792</v>
      </c>
      <c r="H74" s="14"/>
      <c r="I74" s="14"/>
      <c r="J74" s="14"/>
      <c r="K74" s="14"/>
      <c r="L74" s="14"/>
      <c r="M74" s="16" t="s">
        <v>65</v>
      </c>
      <c r="N74" s="11">
        <v>868</v>
      </c>
      <c r="O74" s="14"/>
      <c r="P74" s="14"/>
      <c r="Q74" s="14"/>
      <c r="R74" s="14"/>
      <c r="S74" s="16" t="s">
        <v>65</v>
      </c>
      <c r="T74" s="11">
        <v>595</v>
      </c>
      <c r="U74" s="14"/>
      <c r="V74" s="14"/>
      <c r="W74" s="14"/>
      <c r="X74" s="14"/>
      <c r="Y74" s="16" t="s">
        <v>65</v>
      </c>
      <c r="Z74" s="11">
        <v>1294</v>
      </c>
      <c r="AA74" s="14"/>
      <c r="AB74" s="14"/>
      <c r="AC74" s="14"/>
      <c r="AD74" s="14"/>
      <c r="AG74" s="27" t="s">
        <v>65</v>
      </c>
      <c r="AH74" s="25">
        <f>SUM(G74,N74,U74,Z74)</f>
        <v>2954</v>
      </c>
    </row>
    <row r="75" spans="3:34" ht="15.75" x14ac:dyDescent="0.25">
      <c r="C75" s="27" t="s">
        <v>66</v>
      </c>
      <c r="D75" s="33">
        <f>SUM(G75,N75,U75,Z75)</f>
        <v>9587.8499999999985</v>
      </c>
      <c r="F75" s="16" t="s">
        <v>66</v>
      </c>
      <c r="G75" s="11">
        <v>2540.67</v>
      </c>
      <c r="H75" s="14"/>
      <c r="I75" s="14"/>
      <c r="J75" s="14"/>
      <c r="K75" s="14"/>
      <c r="L75" s="14"/>
      <c r="M75" s="16" t="s">
        <v>66</v>
      </c>
      <c r="N75" s="11">
        <v>2747.5699999999997</v>
      </c>
      <c r="O75" s="14"/>
      <c r="P75" s="14"/>
      <c r="Q75" s="14"/>
      <c r="R75" s="14"/>
      <c r="S75" s="16" t="s">
        <v>66</v>
      </c>
      <c r="T75" s="11">
        <v>2293.21</v>
      </c>
      <c r="U75" s="14"/>
      <c r="V75" s="14"/>
      <c r="W75" s="14"/>
      <c r="X75" s="14"/>
      <c r="Y75" s="16" t="s">
        <v>66</v>
      </c>
      <c r="Z75" s="11">
        <v>4299.6099999999997</v>
      </c>
      <c r="AA75" s="14"/>
      <c r="AB75" s="14"/>
      <c r="AC75" s="14"/>
      <c r="AD75" s="14"/>
      <c r="AG75" s="27" t="s">
        <v>66</v>
      </c>
      <c r="AH75" s="25">
        <f>SUM(G75,N75,U75,Z75)</f>
        <v>9587.8499999999985</v>
      </c>
    </row>
    <row r="76" spans="3:34" ht="15.75" x14ac:dyDescent="0.25">
      <c r="C76" s="27" t="s">
        <v>67</v>
      </c>
      <c r="D76" s="33">
        <f>SUM(G76,N76,U76,Z76)</f>
        <v>124281</v>
      </c>
      <c r="F76" s="16" t="s">
        <v>67</v>
      </c>
      <c r="G76" s="11">
        <v>29124</v>
      </c>
      <c r="H76" s="14"/>
      <c r="I76" s="14"/>
      <c r="J76" s="14"/>
      <c r="K76" s="14"/>
      <c r="L76" s="14"/>
      <c r="M76" s="16" t="s">
        <v>67</v>
      </c>
      <c r="N76" s="11">
        <v>27846</v>
      </c>
      <c r="O76" s="14"/>
      <c r="P76" s="14"/>
      <c r="Q76" s="14"/>
      <c r="R76" s="14"/>
      <c r="S76" s="16" t="s">
        <v>67</v>
      </c>
      <c r="T76" s="11">
        <v>19961</v>
      </c>
      <c r="U76" s="14"/>
      <c r="V76" s="14"/>
      <c r="W76" s="14"/>
      <c r="X76" s="14"/>
      <c r="Y76" s="16" t="s">
        <v>67</v>
      </c>
      <c r="Z76" s="11">
        <v>67311</v>
      </c>
      <c r="AA76" s="14"/>
      <c r="AB76" s="14"/>
      <c r="AC76" s="14"/>
      <c r="AD76" s="14"/>
      <c r="AG76" s="27" t="s">
        <v>67</v>
      </c>
      <c r="AH76" s="25">
        <f>SUM(G76,N76,U76,Z76)</f>
        <v>124281</v>
      </c>
    </row>
    <row r="77" spans="3:34" ht="27" x14ac:dyDescent="0.25">
      <c r="C77" s="28" t="s">
        <v>70</v>
      </c>
      <c r="D77" s="33">
        <f>SUM(G77,N77,U77,Z77)</f>
        <v>0</v>
      </c>
      <c r="F77" s="5" t="s">
        <v>70</v>
      </c>
      <c r="G77" s="6"/>
      <c r="H77" s="14"/>
      <c r="I77" s="14"/>
      <c r="J77" s="14"/>
      <c r="K77" s="14"/>
      <c r="L77" s="14"/>
      <c r="M77" s="5" t="s">
        <v>70</v>
      </c>
      <c r="N77" s="6"/>
      <c r="O77" s="14"/>
      <c r="P77" s="14"/>
      <c r="Q77" s="14"/>
      <c r="R77" s="14"/>
      <c r="S77" s="5" t="s">
        <v>70</v>
      </c>
      <c r="T77" s="12"/>
      <c r="U77" s="14"/>
      <c r="V77" s="14"/>
      <c r="W77" s="14"/>
      <c r="X77" s="14"/>
      <c r="Y77" s="5" t="s">
        <v>70</v>
      </c>
      <c r="Z77" s="6"/>
      <c r="AA77" s="14"/>
      <c r="AB77" s="14"/>
      <c r="AC77" s="14"/>
      <c r="AD77" s="14"/>
      <c r="AG77" s="28" t="s">
        <v>70</v>
      </c>
      <c r="AH77" s="25">
        <f>SUM(G77,N77,U77,Z77)</f>
        <v>0</v>
      </c>
    </row>
    <row r="78" spans="3:34" ht="15.75" x14ac:dyDescent="0.25">
      <c r="C78" s="27" t="s">
        <v>64</v>
      </c>
      <c r="D78" s="33">
        <f>SUM(G78,N78,U78,Z78)</f>
        <v>11639</v>
      </c>
      <c r="F78" s="16" t="s">
        <v>64</v>
      </c>
      <c r="G78" s="11">
        <v>4079</v>
      </c>
      <c r="H78" s="14"/>
      <c r="I78" s="14"/>
      <c r="J78" s="14"/>
      <c r="K78" s="14"/>
      <c r="L78" s="14"/>
      <c r="M78" s="16" t="s">
        <v>64</v>
      </c>
      <c r="N78" s="11">
        <v>3430</v>
      </c>
      <c r="O78" s="14"/>
      <c r="P78" s="14"/>
      <c r="Q78" s="14"/>
      <c r="R78" s="14"/>
      <c r="S78" s="16" t="s">
        <v>64</v>
      </c>
      <c r="T78" s="11">
        <v>3717</v>
      </c>
      <c r="U78" s="14"/>
      <c r="V78" s="14"/>
      <c r="W78" s="14"/>
      <c r="X78" s="14"/>
      <c r="Y78" s="16" t="s">
        <v>64</v>
      </c>
      <c r="Z78" s="11">
        <v>4130</v>
      </c>
      <c r="AA78" s="14"/>
      <c r="AB78" s="14"/>
      <c r="AC78" s="14"/>
      <c r="AD78" s="14"/>
      <c r="AG78" s="27" t="s">
        <v>64</v>
      </c>
      <c r="AH78" s="25">
        <f>SUM(G78,N78,U78,Z78)</f>
        <v>11639</v>
      </c>
    </row>
    <row r="79" spans="3:34" ht="15.75" x14ac:dyDescent="0.25">
      <c r="C79" s="27" t="s">
        <v>65</v>
      </c>
      <c r="D79" s="33">
        <f>SUM(G79,N79,U79,Z79)</f>
        <v>6395</v>
      </c>
      <c r="F79" s="16" t="s">
        <v>65</v>
      </c>
      <c r="G79" s="11">
        <v>1917</v>
      </c>
      <c r="H79" s="14"/>
      <c r="I79" s="14"/>
      <c r="J79" s="14"/>
      <c r="K79" s="14"/>
      <c r="L79" s="14"/>
      <c r="M79" s="16" t="s">
        <v>65</v>
      </c>
      <c r="N79" s="11">
        <v>2017</v>
      </c>
      <c r="O79" s="14"/>
      <c r="P79" s="14"/>
      <c r="Q79" s="14"/>
      <c r="R79" s="14"/>
      <c r="S79" s="16" t="s">
        <v>65</v>
      </c>
      <c r="T79" s="11">
        <v>1968</v>
      </c>
      <c r="U79" s="14"/>
      <c r="V79" s="14"/>
      <c r="W79" s="14"/>
      <c r="X79" s="14"/>
      <c r="Y79" s="16" t="s">
        <v>65</v>
      </c>
      <c r="Z79" s="11">
        <v>2461</v>
      </c>
      <c r="AA79" s="14"/>
      <c r="AB79" s="14"/>
      <c r="AC79" s="14"/>
      <c r="AD79" s="14"/>
      <c r="AG79" s="27" t="s">
        <v>65</v>
      </c>
      <c r="AH79" s="25">
        <f>SUM(G79,N79,U79,Z79)</f>
        <v>6395</v>
      </c>
    </row>
    <row r="80" spans="3:34" ht="15.75" x14ac:dyDescent="0.25">
      <c r="C80" s="27" t="s">
        <v>66</v>
      </c>
      <c r="D80" s="33">
        <f>SUM(G80,N80,U80,Z80)</f>
        <v>16827.14</v>
      </c>
      <c r="F80" s="16" t="s">
        <v>66</v>
      </c>
      <c r="G80" s="11">
        <v>4772.3499999999995</v>
      </c>
      <c r="H80" s="14"/>
      <c r="I80" s="14"/>
      <c r="J80" s="14"/>
      <c r="K80" s="14"/>
      <c r="L80" s="14"/>
      <c r="M80" s="16" t="s">
        <v>66</v>
      </c>
      <c r="N80" s="11">
        <v>5798.55</v>
      </c>
      <c r="O80" s="14"/>
      <c r="P80" s="14"/>
      <c r="Q80" s="14"/>
      <c r="R80" s="14"/>
      <c r="S80" s="16" t="s">
        <v>66</v>
      </c>
      <c r="T80" s="11">
        <v>5667.3200000000006</v>
      </c>
      <c r="U80" s="14"/>
      <c r="V80" s="14"/>
      <c r="W80" s="14"/>
      <c r="X80" s="14"/>
      <c r="Y80" s="16" t="s">
        <v>66</v>
      </c>
      <c r="Z80" s="11">
        <v>6256.24</v>
      </c>
      <c r="AA80" s="14"/>
      <c r="AB80" s="14"/>
      <c r="AC80" s="14"/>
      <c r="AD80" s="14"/>
      <c r="AG80" s="27" t="s">
        <v>66</v>
      </c>
      <c r="AH80" s="25">
        <f>SUM(G80,N80,U80,Z80)</f>
        <v>16827.14</v>
      </c>
    </row>
    <row r="81" spans="3:34" ht="15.75" x14ac:dyDescent="0.25">
      <c r="C81" s="27" t="s">
        <v>67</v>
      </c>
      <c r="D81" s="33">
        <f>SUM(G81,N81,U81,Z81)</f>
        <v>235395</v>
      </c>
      <c r="F81" s="16" t="s">
        <v>67</v>
      </c>
      <c r="G81" s="11">
        <v>65877</v>
      </c>
      <c r="H81" s="14"/>
      <c r="I81" s="14"/>
      <c r="J81" s="14"/>
      <c r="K81" s="14"/>
      <c r="L81" s="14"/>
      <c r="M81" s="16" t="s">
        <v>67</v>
      </c>
      <c r="N81" s="11">
        <v>74469</v>
      </c>
      <c r="O81" s="14"/>
      <c r="P81" s="14"/>
      <c r="Q81" s="14"/>
      <c r="R81" s="14"/>
      <c r="S81" s="16" t="s">
        <v>67</v>
      </c>
      <c r="T81" s="11">
        <v>70293</v>
      </c>
      <c r="U81" s="14"/>
      <c r="V81" s="14"/>
      <c r="W81" s="14"/>
      <c r="X81" s="14"/>
      <c r="Y81" s="16" t="s">
        <v>67</v>
      </c>
      <c r="Z81" s="11">
        <v>95049</v>
      </c>
      <c r="AA81" s="14"/>
      <c r="AB81" s="14"/>
      <c r="AC81" s="14"/>
      <c r="AD81" s="14"/>
      <c r="AG81" s="27" t="s">
        <v>67</v>
      </c>
      <c r="AH81" s="25">
        <f>SUM(G81,N81,U81,Z81)</f>
        <v>235395</v>
      </c>
    </row>
    <row r="82" spans="3:34" ht="27.75" thickBot="1" x14ac:dyDescent="0.3">
      <c r="C82" s="28" t="s">
        <v>71</v>
      </c>
      <c r="D82" s="33">
        <f>SUM(G82,N82,U82,Z82)</f>
        <v>0</v>
      </c>
      <c r="F82" s="5" t="s">
        <v>71</v>
      </c>
      <c r="G82" s="6"/>
      <c r="H82" s="14"/>
      <c r="I82" s="14"/>
      <c r="J82" s="14"/>
      <c r="K82" s="14"/>
      <c r="L82" s="14"/>
      <c r="M82" s="5" t="s">
        <v>71</v>
      </c>
      <c r="N82" s="6"/>
      <c r="O82" s="14"/>
      <c r="P82" s="14"/>
      <c r="Q82" s="14"/>
      <c r="R82" s="14"/>
      <c r="S82" s="5" t="s">
        <v>71</v>
      </c>
      <c r="T82" s="12"/>
      <c r="U82" s="14"/>
      <c r="V82" s="14"/>
      <c r="W82" s="14"/>
      <c r="X82" s="14"/>
      <c r="Y82" s="5" t="s">
        <v>71</v>
      </c>
      <c r="Z82" s="6"/>
      <c r="AA82" s="14"/>
      <c r="AB82" s="14"/>
      <c r="AC82" s="14"/>
      <c r="AD82" s="14"/>
      <c r="AG82" s="28" t="s">
        <v>71</v>
      </c>
      <c r="AH82" s="25">
        <f>SUM(G82,N82,U82,Z82)</f>
        <v>0</v>
      </c>
    </row>
    <row r="83" spans="3:34" ht="19.5" thickTop="1" x14ac:dyDescent="0.25">
      <c r="C83" s="28" t="s">
        <v>72</v>
      </c>
      <c r="D83" s="33">
        <f>SUM(G83,N83,U83,Z83)</f>
        <v>0</v>
      </c>
      <c r="F83" s="5" t="s">
        <v>72</v>
      </c>
      <c r="G83" s="6"/>
      <c r="H83" s="14"/>
      <c r="I83" s="80" t="s">
        <v>119</v>
      </c>
      <c r="J83" s="65"/>
      <c r="K83" s="14"/>
      <c r="L83" s="14"/>
      <c r="M83" s="5" t="s">
        <v>72</v>
      </c>
      <c r="N83" s="6"/>
      <c r="O83" s="14"/>
      <c r="P83" s="14"/>
      <c r="Q83" s="14"/>
      <c r="R83" s="14"/>
      <c r="S83" s="5" t="s">
        <v>72</v>
      </c>
      <c r="T83" s="12"/>
      <c r="U83" s="14"/>
      <c r="V83" s="14"/>
      <c r="W83" s="14"/>
      <c r="X83" s="14"/>
      <c r="Y83" s="5" t="s">
        <v>72</v>
      </c>
      <c r="Z83" s="6"/>
      <c r="AA83" s="14"/>
      <c r="AB83" s="14"/>
      <c r="AC83" s="14"/>
      <c r="AD83" s="14"/>
      <c r="AG83" s="28" t="s">
        <v>72</v>
      </c>
      <c r="AH83" s="25">
        <f>SUM(G83,N83,U83,Z83)</f>
        <v>0</v>
      </c>
    </row>
    <row r="84" spans="3:34" ht="15.75" x14ac:dyDescent="0.25">
      <c r="C84" s="27" t="s">
        <v>73</v>
      </c>
      <c r="D84" s="33">
        <f>SUM(G84,N84,U84,Z84)</f>
        <v>82292</v>
      </c>
      <c r="F84" s="8" t="s">
        <v>73</v>
      </c>
      <c r="G84" s="11">
        <v>28154</v>
      </c>
      <c r="H84" s="14"/>
      <c r="I84" s="74" t="s">
        <v>104</v>
      </c>
      <c r="J84" s="66">
        <v>27894</v>
      </c>
      <c r="K84" s="14"/>
      <c r="L84" s="14"/>
      <c r="M84" s="8" t="s">
        <v>73</v>
      </c>
      <c r="N84" s="11">
        <v>26765</v>
      </c>
      <c r="O84" s="14"/>
      <c r="P84" s="14"/>
      <c r="Q84" s="14"/>
      <c r="R84" s="14"/>
      <c r="S84" s="8" t="s">
        <v>73</v>
      </c>
      <c r="T84" s="11">
        <v>27444</v>
      </c>
      <c r="U84" s="14"/>
      <c r="V84" s="14"/>
      <c r="W84" s="14"/>
      <c r="X84" s="14"/>
      <c r="Y84" s="8" t="s">
        <v>73</v>
      </c>
      <c r="Z84" s="11">
        <v>27373</v>
      </c>
      <c r="AA84" s="14"/>
      <c r="AB84" s="14"/>
      <c r="AC84" s="14"/>
      <c r="AD84" s="14"/>
      <c r="AG84" s="27" t="s">
        <v>73</v>
      </c>
      <c r="AH84" s="25">
        <f>SUM(G84,N84,U84,Z84)</f>
        <v>82292</v>
      </c>
    </row>
    <row r="85" spans="3:34" ht="24" x14ac:dyDescent="0.25">
      <c r="C85" s="27" t="s">
        <v>49</v>
      </c>
      <c r="D85" s="33">
        <f>SUM(G85,N85,U85,Z85)</f>
        <v>77848</v>
      </c>
      <c r="F85" s="8" t="s">
        <v>49</v>
      </c>
      <c r="G85" s="11">
        <v>24340</v>
      </c>
      <c r="H85" s="14"/>
      <c r="I85" s="74" t="s">
        <v>105</v>
      </c>
      <c r="J85" s="66">
        <v>39994</v>
      </c>
      <c r="K85" s="14"/>
      <c r="L85" s="14"/>
      <c r="M85" s="8" t="s">
        <v>49</v>
      </c>
      <c r="N85" s="11">
        <v>23087</v>
      </c>
      <c r="O85" s="14"/>
      <c r="P85" s="14"/>
      <c r="Q85" s="14"/>
      <c r="R85" s="14"/>
      <c r="S85" s="8" t="s">
        <v>49</v>
      </c>
      <c r="T85" s="11">
        <v>27781</v>
      </c>
      <c r="U85" s="14"/>
      <c r="V85" s="14"/>
      <c r="W85" s="14"/>
      <c r="X85" s="14"/>
      <c r="Y85" s="8" t="s">
        <v>49</v>
      </c>
      <c r="Z85" s="11">
        <v>30421</v>
      </c>
      <c r="AA85" s="14"/>
      <c r="AB85" s="14"/>
      <c r="AC85" s="14"/>
      <c r="AD85" s="14"/>
      <c r="AG85" s="27" t="s">
        <v>49</v>
      </c>
      <c r="AH85" s="25">
        <f>SUM(G85,N85,U85,Z85)</f>
        <v>77848</v>
      </c>
    </row>
    <row r="86" spans="3:34" ht="15.75" x14ac:dyDescent="0.25">
      <c r="C86" s="27" t="s">
        <v>54</v>
      </c>
      <c r="D86" s="33">
        <f>SUM(G86,N86,U86,Z86)</f>
        <v>5715966</v>
      </c>
      <c r="F86" s="8" t="s">
        <v>54</v>
      </c>
      <c r="G86" s="11">
        <v>1772681</v>
      </c>
      <c r="H86" s="14"/>
      <c r="I86" s="74" t="s">
        <v>106</v>
      </c>
      <c r="J86" s="66">
        <v>1643567</v>
      </c>
      <c r="K86" s="14"/>
      <c r="L86" s="14"/>
      <c r="M86" s="8" t="s">
        <v>54</v>
      </c>
      <c r="N86" s="11">
        <v>1737549</v>
      </c>
      <c r="O86" s="14"/>
      <c r="P86" s="14"/>
      <c r="Q86" s="14"/>
      <c r="R86" s="14"/>
      <c r="S86" s="8" t="s">
        <v>54</v>
      </c>
      <c r="T86" s="11">
        <v>2188560</v>
      </c>
      <c r="U86" s="14"/>
      <c r="V86" s="14"/>
      <c r="W86" s="14"/>
      <c r="X86" s="14"/>
      <c r="Y86" s="8" t="s">
        <v>54</v>
      </c>
      <c r="Z86" s="11">
        <v>2205736</v>
      </c>
      <c r="AA86" s="14"/>
      <c r="AB86" s="14"/>
      <c r="AC86" s="14"/>
      <c r="AD86" s="14"/>
      <c r="AG86" s="27" t="s">
        <v>54</v>
      </c>
      <c r="AH86" s="25">
        <f>SUM(G86,N86,U86,Z86)</f>
        <v>5715966</v>
      </c>
    </row>
    <row r="87" spans="3:34" ht="15.75" x14ac:dyDescent="0.25">
      <c r="C87" s="28" t="s">
        <v>74</v>
      </c>
      <c r="D87" s="33">
        <f>SUM(G87,N87,U87,Z87)</f>
        <v>0</v>
      </c>
      <c r="F87" s="5" t="s">
        <v>74</v>
      </c>
      <c r="G87" s="6"/>
      <c r="H87" s="14"/>
      <c r="I87" s="75"/>
      <c r="J87" s="67"/>
      <c r="K87" s="14"/>
      <c r="L87" s="14"/>
      <c r="M87" s="5" t="s">
        <v>74</v>
      </c>
      <c r="N87" s="6"/>
      <c r="O87" s="14"/>
      <c r="P87" s="14"/>
      <c r="Q87" s="14"/>
      <c r="R87" s="14"/>
      <c r="S87" s="5" t="s">
        <v>74</v>
      </c>
      <c r="T87" s="12"/>
      <c r="U87" s="14"/>
      <c r="V87" s="14"/>
      <c r="W87" s="14"/>
      <c r="X87" s="14"/>
      <c r="Y87" s="5" t="s">
        <v>74</v>
      </c>
      <c r="Z87" s="6"/>
      <c r="AA87" s="14"/>
      <c r="AB87" s="14"/>
      <c r="AC87" s="14"/>
      <c r="AD87" s="14"/>
      <c r="AG87" s="28" t="s">
        <v>74</v>
      </c>
      <c r="AH87" s="25">
        <f>SUM(G87,N87,U87,Z87)</f>
        <v>0</v>
      </c>
    </row>
    <row r="88" spans="3:34" ht="15.75" x14ac:dyDescent="0.25">
      <c r="C88" s="27" t="s">
        <v>73</v>
      </c>
      <c r="D88" s="33">
        <f>SUM(G88,N88,U88,Z88)</f>
        <v>33026</v>
      </c>
      <c r="F88" s="8" t="s">
        <v>73</v>
      </c>
      <c r="G88" s="11">
        <v>11743</v>
      </c>
      <c r="H88" s="14"/>
      <c r="I88" s="74" t="s">
        <v>107</v>
      </c>
      <c r="J88" s="66">
        <v>35063</v>
      </c>
      <c r="K88" s="14"/>
      <c r="L88" s="14"/>
      <c r="M88" s="8" t="s">
        <v>73</v>
      </c>
      <c r="N88" s="11">
        <v>10246</v>
      </c>
      <c r="O88" s="14"/>
      <c r="P88" s="14"/>
      <c r="Q88" s="14"/>
      <c r="R88" s="14"/>
      <c r="S88" s="8" t="s">
        <v>73</v>
      </c>
      <c r="T88" s="10">
        <v>10090</v>
      </c>
      <c r="U88" s="14"/>
      <c r="V88" s="14"/>
      <c r="W88" s="14"/>
      <c r="X88" s="14"/>
      <c r="Y88" s="8" t="s">
        <v>73</v>
      </c>
      <c r="Z88" s="11">
        <v>11037</v>
      </c>
      <c r="AA88" s="14"/>
      <c r="AB88" s="14"/>
      <c r="AC88" s="14"/>
      <c r="AD88" s="14"/>
      <c r="AG88" s="27" t="s">
        <v>73</v>
      </c>
      <c r="AH88" s="25">
        <f>SUM(G88,N88,U88,Z88)</f>
        <v>33026</v>
      </c>
    </row>
    <row r="89" spans="3:34" ht="15.75" x14ac:dyDescent="0.25">
      <c r="C89" s="27" t="s">
        <v>49</v>
      </c>
      <c r="D89" s="33">
        <f>SUM(G89,N89,U89,Z89)</f>
        <v>19359</v>
      </c>
      <c r="F89" s="8" t="s">
        <v>49</v>
      </c>
      <c r="G89" s="11">
        <v>6545</v>
      </c>
      <c r="H89" s="14"/>
      <c r="I89" s="74" t="s">
        <v>108</v>
      </c>
      <c r="J89" s="66">
        <v>32820</v>
      </c>
      <c r="K89" s="14"/>
      <c r="L89" s="14"/>
      <c r="M89" s="8" t="s">
        <v>49</v>
      </c>
      <c r="N89" s="11">
        <v>6841</v>
      </c>
      <c r="O89" s="14"/>
      <c r="P89" s="14"/>
      <c r="Q89" s="14"/>
      <c r="R89" s="14"/>
      <c r="S89" s="8" t="s">
        <v>49</v>
      </c>
      <c r="T89" s="10">
        <v>7440</v>
      </c>
      <c r="U89" s="14"/>
      <c r="V89" s="14"/>
      <c r="W89" s="14"/>
      <c r="X89" s="14"/>
      <c r="Y89" s="8" t="s">
        <v>49</v>
      </c>
      <c r="Z89" s="11">
        <v>5973</v>
      </c>
      <c r="AA89" s="14"/>
      <c r="AB89" s="14"/>
      <c r="AC89" s="14"/>
      <c r="AD89" s="14"/>
      <c r="AG89" s="27" t="s">
        <v>49</v>
      </c>
      <c r="AH89" s="25">
        <f>SUM(G89,N89,U89,Z89)</f>
        <v>19359</v>
      </c>
    </row>
    <row r="90" spans="3:34" ht="15.75" x14ac:dyDescent="0.25">
      <c r="C90" s="27" t="s">
        <v>54</v>
      </c>
      <c r="D90" s="33">
        <f>SUM(G90,N90,U90,Z90)</f>
        <v>1576791</v>
      </c>
      <c r="F90" s="8" t="s">
        <v>54</v>
      </c>
      <c r="G90" s="11">
        <v>517449</v>
      </c>
      <c r="H90" s="14"/>
      <c r="I90" s="74" t="s">
        <v>109</v>
      </c>
      <c r="J90" s="66">
        <v>1043562</v>
      </c>
      <c r="K90" s="14"/>
      <c r="L90" s="14"/>
      <c r="M90" s="8" t="s">
        <v>54</v>
      </c>
      <c r="N90" s="11">
        <v>534487</v>
      </c>
      <c r="O90" s="14"/>
      <c r="P90" s="14"/>
      <c r="Q90" s="14"/>
      <c r="R90" s="14"/>
      <c r="S90" s="8" t="s">
        <v>54</v>
      </c>
      <c r="T90" s="10">
        <v>648794</v>
      </c>
      <c r="U90" s="14"/>
      <c r="V90" s="14"/>
      <c r="W90" s="14"/>
      <c r="X90" s="14"/>
      <c r="Y90" s="8" t="s">
        <v>54</v>
      </c>
      <c r="Z90" s="11">
        <v>524855</v>
      </c>
      <c r="AA90" s="14"/>
      <c r="AB90" s="14"/>
      <c r="AC90" s="14"/>
      <c r="AD90" s="14"/>
      <c r="AG90" s="27" t="s">
        <v>54</v>
      </c>
      <c r="AH90" s="25">
        <f>SUM(G90,N90,U90,Z90)</f>
        <v>1576791</v>
      </c>
    </row>
    <row r="91" spans="3:34" ht="15.75" x14ac:dyDescent="0.25">
      <c r="C91" s="28" t="s">
        <v>75</v>
      </c>
      <c r="D91" s="33">
        <f>SUM(G91,N91,U91,Z91)</f>
        <v>0</v>
      </c>
      <c r="F91" s="5" t="s">
        <v>75</v>
      </c>
      <c r="G91" s="6"/>
      <c r="H91" s="14"/>
      <c r="I91" s="75"/>
      <c r="J91" s="67"/>
      <c r="K91" s="14"/>
      <c r="L91" s="14"/>
      <c r="M91" s="5" t="s">
        <v>75</v>
      </c>
      <c r="N91" s="6"/>
      <c r="O91" s="14"/>
      <c r="P91" s="14"/>
      <c r="Q91" s="14"/>
      <c r="R91" s="14"/>
      <c r="S91" s="5" t="s">
        <v>75</v>
      </c>
      <c r="T91" s="12"/>
      <c r="U91" s="14"/>
      <c r="V91" s="14"/>
      <c r="W91" s="14"/>
      <c r="X91" s="14"/>
      <c r="Y91" s="5" t="s">
        <v>75</v>
      </c>
      <c r="Z91" s="6"/>
      <c r="AA91" s="14"/>
      <c r="AB91" s="14"/>
      <c r="AC91" s="14"/>
      <c r="AD91" s="14"/>
      <c r="AG91" s="28" t="s">
        <v>75</v>
      </c>
      <c r="AH91" s="25">
        <f>SUM(G91,N91,U91,Z91)</f>
        <v>0</v>
      </c>
    </row>
    <row r="92" spans="3:34" ht="15.75" x14ac:dyDescent="0.25">
      <c r="C92" s="27" t="s">
        <v>76</v>
      </c>
      <c r="D92" s="33">
        <f>SUM(G92,N92,U92,Z92)</f>
        <v>84826</v>
      </c>
      <c r="F92" s="8" t="s">
        <v>76</v>
      </c>
      <c r="G92" s="11">
        <v>28804</v>
      </c>
      <c r="H92" s="14"/>
      <c r="I92" s="74" t="s">
        <v>111</v>
      </c>
      <c r="J92" s="66">
        <v>47009</v>
      </c>
      <c r="K92" s="14"/>
      <c r="L92" s="14"/>
      <c r="M92" s="8" t="s">
        <v>76</v>
      </c>
      <c r="N92" s="11">
        <v>27599</v>
      </c>
      <c r="O92" s="14"/>
      <c r="P92" s="14"/>
      <c r="Q92" s="14"/>
      <c r="R92" s="14"/>
      <c r="S92" s="8" t="s">
        <v>76</v>
      </c>
      <c r="T92" s="11">
        <v>26496</v>
      </c>
      <c r="U92" s="14"/>
      <c r="V92" s="14"/>
      <c r="W92" s="14"/>
      <c r="X92" s="14"/>
      <c r="Y92" s="8" t="s">
        <v>76</v>
      </c>
      <c r="Z92" s="11">
        <v>28423</v>
      </c>
      <c r="AA92" s="14"/>
      <c r="AB92" s="14"/>
      <c r="AC92" s="14"/>
      <c r="AD92" s="14"/>
      <c r="AG92" s="27" t="s">
        <v>76</v>
      </c>
      <c r="AH92" s="25">
        <f>SUM(G92,N92,U92,Z92)</f>
        <v>84826</v>
      </c>
    </row>
    <row r="93" spans="3:34" ht="15.75" x14ac:dyDescent="0.25">
      <c r="C93" s="27" t="s">
        <v>49</v>
      </c>
      <c r="D93" s="33">
        <f>SUM(G93,N93,U93,Z93)</f>
        <v>127898</v>
      </c>
      <c r="F93" s="8" t="s">
        <v>49</v>
      </c>
      <c r="G93" s="11">
        <v>45403</v>
      </c>
      <c r="H93" s="14"/>
      <c r="I93" s="76" t="s">
        <v>114</v>
      </c>
      <c r="J93" s="66">
        <v>36538</v>
      </c>
      <c r="K93" s="14"/>
      <c r="L93" s="14"/>
      <c r="M93" s="8" t="s">
        <v>49</v>
      </c>
      <c r="N93" s="11">
        <v>36466</v>
      </c>
      <c r="O93" s="14"/>
      <c r="P93" s="14"/>
      <c r="Q93" s="14"/>
      <c r="R93" s="14"/>
      <c r="S93" s="8" t="s">
        <v>49</v>
      </c>
      <c r="T93" s="11">
        <v>41709</v>
      </c>
      <c r="U93" s="14"/>
      <c r="V93" s="14"/>
      <c r="W93" s="14"/>
      <c r="X93" s="14"/>
      <c r="Y93" s="8" t="s">
        <v>49</v>
      </c>
      <c r="Z93" s="11">
        <v>46029</v>
      </c>
      <c r="AA93" s="14"/>
      <c r="AB93" s="14"/>
      <c r="AC93" s="14"/>
      <c r="AD93" s="14"/>
      <c r="AG93" s="27" t="s">
        <v>49</v>
      </c>
      <c r="AH93" s="25">
        <f>SUM(G93,N93,U93,Z93)</f>
        <v>127898</v>
      </c>
    </row>
    <row r="94" spans="3:34" ht="16.5" thickBot="1" x14ac:dyDescent="0.3">
      <c r="C94" s="27" t="s">
        <v>54</v>
      </c>
      <c r="D94" s="33">
        <f>SUM(G94,N94,U94,Z94)</f>
        <v>5913428</v>
      </c>
      <c r="F94" s="8" t="s">
        <v>54</v>
      </c>
      <c r="G94" s="11">
        <v>1805993</v>
      </c>
      <c r="H94" s="14"/>
      <c r="I94" s="77" t="s">
        <v>113</v>
      </c>
      <c r="J94" s="68">
        <v>840946</v>
      </c>
      <c r="K94" s="14"/>
      <c r="L94" s="14"/>
      <c r="M94" s="8" t="s">
        <v>54</v>
      </c>
      <c r="N94" s="11">
        <v>1857308</v>
      </c>
      <c r="O94" s="14"/>
      <c r="P94" s="14"/>
      <c r="Q94" s="14"/>
      <c r="R94" s="14"/>
      <c r="S94" s="8" t="s">
        <v>54</v>
      </c>
      <c r="T94" s="11">
        <v>2110095</v>
      </c>
      <c r="U94" s="14"/>
      <c r="V94" s="14"/>
      <c r="W94" s="14"/>
      <c r="X94" s="14"/>
      <c r="Y94" s="8" t="s">
        <v>54</v>
      </c>
      <c r="Z94" s="11">
        <v>2250127</v>
      </c>
      <c r="AA94" s="14"/>
      <c r="AB94" s="14"/>
      <c r="AC94" s="14"/>
      <c r="AD94" s="14"/>
      <c r="AG94" s="27" t="s">
        <v>54</v>
      </c>
      <c r="AH94" s="25">
        <f>SUM(G94,N94,U94,Z94)</f>
        <v>5913428</v>
      </c>
    </row>
    <row r="95" spans="3:34" ht="17.25" thickTop="1" thickBot="1" x14ac:dyDescent="0.3">
      <c r="C95" s="28" t="s">
        <v>77</v>
      </c>
      <c r="D95" s="33">
        <f>SUM(G95,N95,U95,Z95)</f>
        <v>0</v>
      </c>
      <c r="F95" s="5" t="s">
        <v>77</v>
      </c>
      <c r="G95" s="6"/>
      <c r="H95" s="14"/>
      <c r="I95" s="70"/>
      <c r="K95" s="14"/>
      <c r="L95" s="14"/>
      <c r="M95" s="5" t="s">
        <v>77</v>
      </c>
      <c r="N95" s="6"/>
      <c r="O95" s="14"/>
      <c r="P95" s="14"/>
      <c r="Q95" s="14"/>
      <c r="R95" s="14"/>
      <c r="S95" s="5" t="s">
        <v>77</v>
      </c>
      <c r="T95" s="12"/>
      <c r="U95" s="14"/>
      <c r="V95" s="14"/>
      <c r="W95" s="14"/>
      <c r="X95" s="14"/>
      <c r="Y95" s="5" t="s">
        <v>77</v>
      </c>
      <c r="Z95" s="6"/>
      <c r="AA95" s="14"/>
      <c r="AB95" s="14"/>
      <c r="AC95" s="14"/>
      <c r="AD95" s="14"/>
      <c r="AG95" s="28" t="s">
        <v>77</v>
      </c>
      <c r="AH95" s="25">
        <f>SUM(G95,N95,U95,Z95)</f>
        <v>0</v>
      </c>
    </row>
    <row r="96" spans="3:34" ht="16.5" thickTop="1" x14ac:dyDescent="0.25">
      <c r="C96" s="27" t="s">
        <v>78</v>
      </c>
      <c r="D96" s="33">
        <f>SUM(G96,N96,U96,Z96)</f>
        <v>2747</v>
      </c>
      <c r="F96" s="8" t="s">
        <v>78</v>
      </c>
      <c r="G96" s="11">
        <v>782</v>
      </c>
      <c r="H96" s="14"/>
      <c r="I96" s="78" t="s">
        <v>112</v>
      </c>
      <c r="J96" s="62">
        <v>265531</v>
      </c>
      <c r="K96" s="64" t="s">
        <v>115</v>
      </c>
      <c r="L96" s="14"/>
      <c r="M96" s="8" t="s">
        <v>78</v>
      </c>
      <c r="N96" s="11">
        <v>1081</v>
      </c>
      <c r="O96" s="14"/>
      <c r="P96" s="14"/>
      <c r="Q96" s="14"/>
      <c r="R96" s="14"/>
      <c r="S96" s="8" t="s">
        <v>78</v>
      </c>
      <c r="T96" s="11">
        <v>851</v>
      </c>
      <c r="U96" s="14"/>
      <c r="V96" s="14"/>
      <c r="W96" s="14"/>
      <c r="X96" s="14"/>
      <c r="Y96" s="8" t="s">
        <v>78</v>
      </c>
      <c r="Z96" s="11">
        <v>884</v>
      </c>
      <c r="AA96" s="14"/>
      <c r="AB96" s="14"/>
      <c r="AC96" s="14"/>
      <c r="AD96" s="14"/>
      <c r="AG96" s="27" t="s">
        <v>78</v>
      </c>
      <c r="AH96" s="25">
        <f>SUM(G96,N96,U96,Z96)</f>
        <v>2747</v>
      </c>
    </row>
    <row r="97" spans="3:34" ht="16.5" thickBot="1" x14ac:dyDescent="0.3">
      <c r="C97" s="27" t="s">
        <v>49</v>
      </c>
      <c r="D97" s="33">
        <f>SUM(G97,N97,U97,Z97)</f>
        <v>5872</v>
      </c>
      <c r="F97" s="8" t="s">
        <v>49</v>
      </c>
      <c r="G97" s="11">
        <v>2298</v>
      </c>
      <c r="H97" s="14"/>
      <c r="I97" s="79" t="s">
        <v>110</v>
      </c>
      <c r="J97" s="63">
        <v>19087</v>
      </c>
      <c r="K97" s="14" t="s">
        <v>116</v>
      </c>
      <c r="L97" s="14"/>
      <c r="M97" s="8" t="s">
        <v>49</v>
      </c>
      <c r="N97" s="11">
        <v>1689</v>
      </c>
      <c r="O97" s="14"/>
      <c r="P97" s="14"/>
      <c r="Q97" s="14"/>
      <c r="R97" s="14"/>
      <c r="S97" s="8" t="s">
        <v>49</v>
      </c>
      <c r="T97" s="11">
        <v>2131</v>
      </c>
      <c r="U97" s="14"/>
      <c r="V97" s="14"/>
      <c r="W97" s="14"/>
      <c r="X97" s="14"/>
      <c r="Y97" s="8" t="s">
        <v>49</v>
      </c>
      <c r="Z97" s="11">
        <v>1885</v>
      </c>
      <c r="AA97" s="14"/>
      <c r="AB97" s="14"/>
      <c r="AC97" s="14"/>
      <c r="AD97" s="14"/>
      <c r="AG97" s="27" t="s">
        <v>49</v>
      </c>
      <c r="AH97" s="25">
        <f>SUM(G97,N97,U97,Z97)</f>
        <v>5872</v>
      </c>
    </row>
    <row r="98" spans="3:34" ht="16.5" thickTop="1" x14ac:dyDescent="0.25">
      <c r="C98" s="27" t="s">
        <v>54</v>
      </c>
      <c r="D98" s="33">
        <f>SUM(G98,N98,U98,Z98)</f>
        <v>689282</v>
      </c>
      <c r="F98" s="8" t="s">
        <v>54</v>
      </c>
      <c r="G98" s="11">
        <v>181709</v>
      </c>
      <c r="H98" s="14"/>
      <c r="K98" s="14"/>
      <c r="L98" s="14"/>
      <c r="M98" s="8" t="s">
        <v>54</v>
      </c>
      <c r="N98" s="11">
        <v>211683</v>
      </c>
      <c r="O98" s="14"/>
      <c r="P98" s="14"/>
      <c r="Q98" s="14"/>
      <c r="R98" s="14"/>
      <c r="S98" s="8" t="s">
        <v>54</v>
      </c>
      <c r="T98" s="11">
        <v>283177</v>
      </c>
      <c r="U98" s="14"/>
      <c r="V98" s="14"/>
      <c r="W98" s="14"/>
      <c r="X98" s="14"/>
      <c r="Y98" s="8" t="s">
        <v>54</v>
      </c>
      <c r="Z98" s="11">
        <v>295890</v>
      </c>
      <c r="AA98" s="14"/>
      <c r="AB98" s="14"/>
      <c r="AC98" s="14"/>
      <c r="AD98" s="14"/>
      <c r="AG98" s="27" t="s">
        <v>54</v>
      </c>
      <c r="AH98" s="25">
        <f>SUM(G98,N98,U98,Z98)</f>
        <v>689282</v>
      </c>
    </row>
    <row r="99" spans="3:34" ht="15.75" x14ac:dyDescent="0.25">
      <c r="C99" s="28" t="s">
        <v>79</v>
      </c>
      <c r="D99" s="33">
        <f>SUM(G99,N99,U99,Z99)</f>
        <v>0</v>
      </c>
      <c r="F99" s="5" t="s">
        <v>79</v>
      </c>
      <c r="G99" s="6"/>
      <c r="H99" s="14"/>
      <c r="I99" s="14"/>
      <c r="J99" s="14"/>
      <c r="K99" s="14"/>
      <c r="L99" s="14"/>
      <c r="M99" s="5" t="s">
        <v>79</v>
      </c>
      <c r="N99" s="6"/>
      <c r="O99" s="14"/>
      <c r="P99" s="14"/>
      <c r="Q99" s="14"/>
      <c r="R99" s="14"/>
      <c r="S99" s="5" t="s">
        <v>79</v>
      </c>
      <c r="T99" s="12"/>
      <c r="U99" s="14"/>
      <c r="V99" s="14"/>
      <c r="W99" s="14"/>
      <c r="X99" s="14"/>
      <c r="Y99" s="5" t="s">
        <v>79</v>
      </c>
      <c r="Z99" s="6"/>
      <c r="AA99" s="14"/>
      <c r="AB99" s="14"/>
      <c r="AC99" s="14"/>
      <c r="AD99" s="14"/>
      <c r="AG99" s="28" t="s">
        <v>79</v>
      </c>
      <c r="AH99" s="25">
        <f>SUM(G99,N99,U99,Z99)</f>
        <v>0</v>
      </c>
    </row>
    <row r="100" spans="3:34" ht="15.75" x14ac:dyDescent="0.25">
      <c r="C100" s="27" t="s">
        <v>76</v>
      </c>
      <c r="D100" s="33">
        <f>SUM(G100,N100,U100,Z100)</f>
        <v>12591</v>
      </c>
      <c r="F100" s="8" t="s">
        <v>76</v>
      </c>
      <c r="G100" s="11">
        <v>4133</v>
      </c>
      <c r="H100" s="14"/>
      <c r="I100" s="14"/>
      <c r="J100" s="14"/>
      <c r="K100" s="14"/>
      <c r="L100" s="14"/>
      <c r="M100" s="8" t="s">
        <v>76</v>
      </c>
      <c r="N100" s="11">
        <v>3545</v>
      </c>
      <c r="O100" s="14"/>
      <c r="P100" s="14"/>
      <c r="Q100" s="14"/>
      <c r="R100" s="14"/>
      <c r="S100" s="8" t="s">
        <v>76</v>
      </c>
      <c r="T100" s="11">
        <v>4693</v>
      </c>
      <c r="U100" s="14"/>
      <c r="V100" s="14"/>
      <c r="W100" s="14"/>
      <c r="X100" s="14"/>
      <c r="Y100" s="8" t="s">
        <v>76</v>
      </c>
      <c r="Z100" s="11">
        <v>4913</v>
      </c>
      <c r="AA100" s="14"/>
      <c r="AB100" s="14"/>
      <c r="AC100" s="14"/>
      <c r="AD100" s="14"/>
      <c r="AG100" s="27" t="s">
        <v>76</v>
      </c>
      <c r="AH100" s="25">
        <f>SUM(G100,N100,U100,Z100)</f>
        <v>12591</v>
      </c>
    </row>
    <row r="101" spans="3:34" ht="15.75" x14ac:dyDescent="0.25">
      <c r="C101" s="27" t="s">
        <v>49</v>
      </c>
      <c r="D101" s="33">
        <f>SUM(G101,N101,U101,Z101)</f>
        <v>32687</v>
      </c>
      <c r="F101" s="8" t="s">
        <v>49</v>
      </c>
      <c r="G101" s="11">
        <v>10072</v>
      </c>
      <c r="H101" s="14"/>
      <c r="I101" s="14"/>
      <c r="J101" s="14"/>
      <c r="K101" s="14"/>
      <c r="L101" s="14"/>
      <c r="M101" s="8" t="s">
        <v>49</v>
      </c>
      <c r="N101" s="11">
        <v>8354</v>
      </c>
      <c r="O101" s="14"/>
      <c r="P101" s="14"/>
      <c r="Q101" s="14"/>
      <c r="R101" s="14"/>
      <c r="S101" s="8" t="s">
        <v>49</v>
      </c>
      <c r="T101" s="11">
        <v>11162</v>
      </c>
      <c r="U101" s="14"/>
      <c r="V101" s="14"/>
      <c r="W101" s="14"/>
      <c r="X101" s="14"/>
      <c r="Y101" s="8" t="s">
        <v>49</v>
      </c>
      <c r="Z101" s="11">
        <v>14261</v>
      </c>
      <c r="AA101" s="14"/>
      <c r="AB101" s="14"/>
      <c r="AC101" s="14"/>
      <c r="AD101" s="14"/>
      <c r="AG101" s="27" t="s">
        <v>49</v>
      </c>
      <c r="AH101" s="25">
        <f>SUM(G101,N101,U101,Z101)</f>
        <v>32687</v>
      </c>
    </row>
    <row r="102" spans="3:34" ht="15.75" x14ac:dyDescent="0.25">
      <c r="C102" s="27" t="s">
        <v>54</v>
      </c>
      <c r="D102" s="33">
        <f>SUM(G102,N102,U102,Z102)</f>
        <v>1651121</v>
      </c>
      <c r="F102" s="8" t="s">
        <v>54</v>
      </c>
      <c r="G102" s="11">
        <v>450381</v>
      </c>
      <c r="H102" s="14"/>
      <c r="I102" s="14"/>
      <c r="J102" s="14"/>
      <c r="K102" s="14"/>
      <c r="L102" s="14"/>
      <c r="M102" s="8" t="s">
        <v>54</v>
      </c>
      <c r="N102" s="11">
        <v>379335</v>
      </c>
      <c r="O102" s="14"/>
      <c r="P102" s="14"/>
      <c r="Q102" s="14"/>
      <c r="R102" s="14"/>
      <c r="S102" s="8" t="s">
        <v>54</v>
      </c>
      <c r="T102" s="11">
        <v>558985</v>
      </c>
      <c r="U102" s="14"/>
      <c r="V102" s="14"/>
      <c r="W102" s="14"/>
      <c r="X102" s="14"/>
      <c r="Y102" s="8" t="s">
        <v>54</v>
      </c>
      <c r="Z102" s="11">
        <v>821405</v>
      </c>
      <c r="AA102" s="14"/>
      <c r="AB102" s="14"/>
      <c r="AC102" s="14"/>
      <c r="AD102" s="14"/>
      <c r="AG102" s="27" t="s">
        <v>54</v>
      </c>
      <c r="AH102" s="25">
        <f>SUM(G102,N102,U102,Z102)</f>
        <v>1651121</v>
      </c>
    </row>
    <row r="103" spans="3:34" ht="27" x14ac:dyDescent="0.25">
      <c r="C103" s="28" t="s">
        <v>80</v>
      </c>
      <c r="D103" s="33">
        <f>SUM(G103,N103,U103,Z103)</f>
        <v>0</v>
      </c>
      <c r="F103" s="5" t="s">
        <v>80</v>
      </c>
      <c r="G103" s="6"/>
      <c r="H103" s="14"/>
      <c r="I103" s="14"/>
      <c r="J103" s="14"/>
      <c r="K103" s="14"/>
      <c r="L103" s="14"/>
      <c r="M103" s="5" t="s">
        <v>80</v>
      </c>
      <c r="N103" s="6"/>
      <c r="O103" s="14"/>
      <c r="P103" s="14"/>
      <c r="Q103" s="14"/>
      <c r="R103" s="14"/>
      <c r="S103" s="5" t="s">
        <v>80</v>
      </c>
      <c r="T103" s="12"/>
      <c r="U103" s="14"/>
      <c r="V103" s="14"/>
      <c r="W103" s="14"/>
      <c r="X103" s="14"/>
      <c r="Y103" s="5" t="s">
        <v>80</v>
      </c>
      <c r="Z103" s="6"/>
      <c r="AA103" s="14"/>
      <c r="AB103" s="14"/>
      <c r="AC103" s="14"/>
      <c r="AD103" s="14"/>
      <c r="AG103" s="28" t="s">
        <v>80</v>
      </c>
      <c r="AH103" s="25">
        <f>SUM(G103,N103,U103,Z103)</f>
        <v>0</v>
      </c>
    </row>
    <row r="104" spans="3:34" ht="15.75" x14ac:dyDescent="0.25">
      <c r="C104" s="27" t="s">
        <v>81</v>
      </c>
      <c r="D104" s="33">
        <f>SUM(G104,N104,U104,Z104)</f>
        <v>8320</v>
      </c>
      <c r="F104" s="15" t="s">
        <v>81</v>
      </c>
      <c r="G104" s="11">
        <v>3480</v>
      </c>
      <c r="H104" s="14"/>
      <c r="I104" s="14"/>
      <c r="J104" s="14"/>
      <c r="K104" s="14"/>
      <c r="L104" s="14"/>
      <c r="M104" s="15" t="s">
        <v>81</v>
      </c>
      <c r="N104" s="11">
        <v>2627</v>
      </c>
      <c r="O104" s="14"/>
      <c r="P104" s="14"/>
      <c r="Q104" s="14"/>
      <c r="R104" s="14"/>
      <c r="S104" s="15" t="s">
        <v>81</v>
      </c>
      <c r="T104" s="11">
        <v>2465</v>
      </c>
      <c r="U104" s="14"/>
      <c r="V104" s="14"/>
      <c r="W104" s="14"/>
      <c r="X104" s="14"/>
      <c r="Y104" s="15" t="s">
        <v>81</v>
      </c>
      <c r="Z104" s="11">
        <v>2213</v>
      </c>
      <c r="AA104" s="14"/>
      <c r="AB104" s="14"/>
      <c r="AC104" s="14"/>
      <c r="AD104" s="14"/>
      <c r="AG104" s="27" t="s">
        <v>81</v>
      </c>
      <c r="AH104" s="25">
        <f>SUM(G104,N104,U104,Z104)</f>
        <v>8320</v>
      </c>
    </row>
    <row r="105" spans="3:34" ht="15.75" x14ac:dyDescent="0.25">
      <c r="C105" s="27" t="s">
        <v>82</v>
      </c>
      <c r="D105" s="33">
        <f>SUM(G105,N105,U105,Z105)</f>
        <v>9998</v>
      </c>
      <c r="F105" s="15" t="s">
        <v>82</v>
      </c>
      <c r="G105" s="11">
        <v>3274</v>
      </c>
      <c r="H105" s="14"/>
      <c r="I105" s="14"/>
      <c r="J105" s="14"/>
      <c r="K105" s="14"/>
      <c r="L105" s="14"/>
      <c r="M105" s="15" t="s">
        <v>82</v>
      </c>
      <c r="N105" s="11">
        <v>2386</v>
      </c>
      <c r="O105" s="14"/>
      <c r="P105" s="14"/>
      <c r="Q105" s="14"/>
      <c r="R105" s="14"/>
      <c r="S105" s="15" t="s">
        <v>82</v>
      </c>
      <c r="T105" s="11">
        <v>3012</v>
      </c>
      <c r="U105" s="14"/>
      <c r="V105" s="14"/>
      <c r="W105" s="14"/>
      <c r="X105" s="14"/>
      <c r="Y105" s="15" t="s">
        <v>82</v>
      </c>
      <c r="Z105" s="11">
        <v>4338</v>
      </c>
      <c r="AA105" s="14"/>
      <c r="AB105" s="14"/>
      <c r="AC105" s="14"/>
      <c r="AD105" s="14"/>
      <c r="AG105" s="27" t="s">
        <v>82</v>
      </c>
      <c r="AH105" s="25">
        <f>SUM(G105,N105,U105,Z105)</f>
        <v>9998</v>
      </c>
    </row>
    <row r="106" spans="3:34" ht="16.5" thickBot="1" x14ac:dyDescent="0.3">
      <c r="C106" s="30" t="s">
        <v>83</v>
      </c>
      <c r="D106" s="26">
        <f>SUM(G106,N106,U106,Z106)</f>
        <v>362163</v>
      </c>
      <c r="F106" s="15" t="s">
        <v>83</v>
      </c>
      <c r="G106" s="11">
        <v>125749</v>
      </c>
      <c r="H106" s="14"/>
      <c r="I106" s="14"/>
      <c r="J106" s="14"/>
      <c r="K106" s="14"/>
      <c r="L106" s="14"/>
      <c r="M106" s="15" t="s">
        <v>83</v>
      </c>
      <c r="N106" s="11">
        <v>94351</v>
      </c>
      <c r="O106" s="14"/>
      <c r="P106" s="14"/>
      <c r="Q106" s="14"/>
      <c r="R106" s="14"/>
      <c r="S106" s="15" t="s">
        <v>83</v>
      </c>
      <c r="T106" s="11">
        <v>111694</v>
      </c>
      <c r="U106" s="14"/>
      <c r="V106" s="14"/>
      <c r="W106" s="14"/>
      <c r="X106" s="14"/>
      <c r="Y106" s="15" t="s">
        <v>83</v>
      </c>
      <c r="Z106" s="11">
        <v>142063</v>
      </c>
      <c r="AA106" s="14"/>
      <c r="AB106" s="14"/>
      <c r="AC106" s="14"/>
      <c r="AD106" s="14"/>
      <c r="AG106" s="30" t="s">
        <v>83</v>
      </c>
      <c r="AH106" s="26">
        <f>SUM(G106,N106,U106,Z106)</f>
        <v>362163</v>
      </c>
    </row>
    <row r="107" spans="3:34" ht="15.75" thickTop="1" x14ac:dyDescent="0.25"/>
  </sheetData>
  <mergeCells count="14">
    <mergeCell ref="I83:J83"/>
    <mergeCell ref="K3:L3"/>
    <mergeCell ref="F1:I1"/>
    <mergeCell ref="A2:A3"/>
    <mergeCell ref="C2:C3"/>
    <mergeCell ref="A1:D1"/>
    <mergeCell ref="AE1:AH1"/>
    <mergeCell ref="F2:J2"/>
    <mergeCell ref="M2:Q2"/>
    <mergeCell ref="S2:W2"/>
    <mergeCell ref="Y2:AC2"/>
    <mergeCell ref="AG2:AG3"/>
    <mergeCell ref="AE2:AE3"/>
    <mergeCell ref="K2:L2"/>
  </mergeCells>
  <hyperlinks>
    <hyperlink ref="K3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</cp:lastModifiedBy>
  <dcterms:created xsi:type="dcterms:W3CDTF">2017-08-02T22:54:20Z</dcterms:created>
  <dcterms:modified xsi:type="dcterms:W3CDTF">2017-08-03T03:33:45Z</dcterms:modified>
</cp:coreProperties>
</file>